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900" activeTab="1"/>
  </bookViews>
  <sheets>
    <sheet name="Додаток _1 Загальний фонд " sheetId="1" r:id="rId1"/>
    <sheet name="Додаток_1.1.Спеціальний фонд" sheetId="2" r:id="rId2"/>
  </sheets>
  <definedNames>
    <definedName name="_xlnm.Print_Titles" localSheetId="0">'Додаток _1 Загальний фонд '!$A:$C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9" i="1" l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<sst xmlns="http://schemas.openxmlformats.org/spreadsheetml/2006/main" count="109" uniqueCount="93">
  <si>
    <t>тис. грн.</t>
  </si>
  <si>
    <t>ККД</t>
  </si>
  <si>
    <t>Доходи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</si>
  <si>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</si>
  <si>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</si>
  <si>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</si>
  <si>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</si>
  <si>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</si>
  <si>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</si>
  <si>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</si>
  <si>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</si>
  <si>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</si>
  <si>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</si>
  <si>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</si>
  <si>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</si>
  <si>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</si>
  <si>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</si>
  <si>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</si>
  <si>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</si>
  <si>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</si>
  <si>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</si>
  <si>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</si>
  <si>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</si>
  <si>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</si>
  <si>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</si>
  <si>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</si>
  <si>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</si>
  <si>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</si>
  <si>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</si>
  <si>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</si>
  <si>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</si>
  <si>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</si>
  <si>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</si>
  <si>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</si>
  <si>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</si>
  <si>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</si>
  <si>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</si>
  <si>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</si>
  <si>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</si>
  <si>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</si>
  <si>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</si>
  <si>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</si>
  <si>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</si>
  <si>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</si>
  <si>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</si>
  <si>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</si>
  <si>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</si>
  <si>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</si>
  <si>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</si>
  <si>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</si>
  <si>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</si>
  <si>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</si>
  <si>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</si>
  <si>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</si>
  <si>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</si>
  <si>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</si>
  <si>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</si>
  <si>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</si>
  <si>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</si>
  <si>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</si>
  <si>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</si>
  <si>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</si>
  <si>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</si>
  <si>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</si>
  <si>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</si>
  <si>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</si>
  <si>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</si>
  <si>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</si>
  <si>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без урахування трансферт</t>
  </si>
  <si>
    <t>Всього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</si>
  <si>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</si>
  <si>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</si>
  <si>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</si>
  <si>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</si>
  <si>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</si>
  <si>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</si>
  <si>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</si>
  <si>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</si>
  <si>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</si>
  <si>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</si>
  <si>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</si>
  <si>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</si>
  <si>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</si>
  <si>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</si>
  <si>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</si>
  <si>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Доходи загального фонду за 9 місяців 2022 року</t>
  </si>
  <si>
    <t xml:space="preserve"> </t>
  </si>
  <si>
    <t>тис.грн.</t>
  </si>
  <si>
    <t>Доходи спеціального фонду за 9 місяців 2022 року</t>
  </si>
  <si>
    <t xml:space="preserve">Міський голова </t>
  </si>
  <si>
    <t>Оксана БЕРЕЗА</t>
  </si>
  <si>
    <t>Додаток 1.1.        до рішення сесії № 706 від 10.11.2022р. Белзької міської ради Львівської області</t>
  </si>
  <si>
    <t xml:space="preserve">                                              Додаток 1 до рішення сесії №706 від 10.11.2022р. Белзької міської ради Львівської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</si>
</sst>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eamViewer15"/>
      <family val="5"/>
      <charset val="1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/>
    <xf numFmtId="0" fontId="3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0" xfId="0" applyFont="1" applyAlignment="1">
      <alignment wrapText="1"/>
    </xf>
    <xf numFmtId="0" fontId="1" fillId="0" borderId="0" xfId="0" applyFont="1"/>
    <xf numFmtId="0" fontId="0" fillId="3" borderId="1" xfId="0" applyFill="1" applyBorder="1"/>
    <xf numFmtId="164" fontId="0" fillId="3" borderId="1" xfId="0" applyNumberFormat="1" applyFill="1" applyBorder="1"/>
    <xf numFmtId="164" fontId="0" fillId="0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1" fillId="4" borderId="1" xfId="0" applyNumberFormat="1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workbookViewId="0">
      <selection activeCell="A2" sqref="A2:J2"/>
    </sheetView>
  </sheetViews>
  <sheetFormatPr defaultRowHeight="15" x14ac:dyDescent="0.25"/>
  <cols>
    <col min="1" max="1" width="0.140625" customWidth="1"/>
    <col min="3" max="3" width="40.7109375" customWidth="1"/>
    <col min="4" max="4" width="16.140625" customWidth="1"/>
    <col min="5" max="5" width="15.28515625" customWidth="1"/>
    <col min="7" max="7" width="15.85546875" customWidth="1"/>
  </cols>
  <sheetData>
    <row r="1" spans="1:10" ht="78" customHeight="1" x14ac:dyDescent="0.25">
      <c r="A1" s="1"/>
      <c r="B1" s="1"/>
      <c r="C1" s="1"/>
      <c r="D1" s="1"/>
      <c r="E1" s="1"/>
      <c r="F1" s="1"/>
      <c r="G1" s="8" t="s">
        <v>92</v>
      </c>
      <c r="H1" s="1"/>
      <c r="I1" s="1"/>
      <c r="J1" s="1"/>
    </row>
    <row r="2" spans="1:10" ht="18.75" x14ac:dyDescent="0.3">
      <c r="A2" s="21" t="s">
        <v>85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7.25" x14ac:dyDescent="0.25">
      <c r="A3" s="23"/>
      <c r="B3" s="24" t="s">
        <v>86</v>
      </c>
      <c r="C3" s="24" t="s">
        <v>2</v>
      </c>
      <c r="D3" s="26" t="s">
        <v>87</v>
      </c>
      <c r="E3" s="26"/>
      <c r="F3" s="26"/>
      <c r="G3" s="26"/>
    </row>
    <row r="4" spans="1:10" ht="28.5" customHeight="1" x14ac:dyDescent="0.25">
      <c r="A4" s="23"/>
      <c r="B4" s="25"/>
      <c r="C4" s="25"/>
      <c r="D4" s="3" t="s">
        <v>3</v>
      </c>
      <c r="E4" s="4" t="s">
        <v>4</v>
      </c>
      <c r="F4" s="4" t="s">
        <v>5</v>
      </c>
      <c r="G4" s="4" t="s">
        <v>6</v>
      </c>
      <c r="H4" s="9" t="s">
        <v>86</v>
      </c>
    </row>
    <row r="5" spans="1:10" x14ac:dyDescent="0.25">
      <c r="A5" s="5"/>
      <c r="B5" s="5">
        <v>10000000</v>
      </c>
      <c r="C5" s="5" t="s">
        <v>7</v>
      </c>
      <c r="D5" s="6">
        <v>47064.5</v>
      </c>
      <c r="E5" s="6">
        <v>49130.792079999992</v>
      </c>
      <c r="F5" s="6">
        <f t="shared" ref="F5:F36" si="0">E5-D5</f>
        <v>2066.292079999992</v>
      </c>
      <c r="G5" s="6">
        <f t="shared" ref="G5:G36" si="1">IF(D5=0,0,E5/D5*100)</f>
        <v>104.39034108510658</v>
      </c>
    </row>
    <row r="6" spans="1:10" x14ac:dyDescent="0.25">
      <c r="A6" s="5"/>
      <c r="B6" s="13">
        <v>11000000</v>
      </c>
      <c r="C6" s="13" t="s">
        <v>8</v>
      </c>
      <c r="D6" s="14">
        <v>34836.199999999997</v>
      </c>
      <c r="E6" s="14">
        <v>37362.806159999993</v>
      </c>
      <c r="F6" s="14">
        <f t="shared" si="0"/>
        <v>2526.6061599999957</v>
      </c>
      <c r="G6" s="14">
        <f t="shared" si="1"/>
        <v>107.25281793077315</v>
      </c>
    </row>
    <row r="7" spans="1:10" x14ac:dyDescent="0.25">
      <c r="A7" s="5"/>
      <c r="B7" s="5">
        <v>11010000</v>
      </c>
      <c r="C7" s="5" t="s">
        <v>9</v>
      </c>
      <c r="D7" s="6">
        <v>34836.199999999997</v>
      </c>
      <c r="E7" s="6">
        <v>37362.806159999993</v>
      </c>
      <c r="F7" s="6">
        <f t="shared" si="0"/>
        <v>2526.6061599999957</v>
      </c>
      <c r="G7" s="6">
        <f t="shared" si="1"/>
        <v>107.25281793077315</v>
      </c>
    </row>
    <row r="8" spans="1:10" x14ac:dyDescent="0.25">
      <c r="A8" s="5"/>
      <c r="B8" s="5">
        <v>11010100</v>
      </c>
      <c r="C8" s="5" t="s">
        <v>10</v>
      </c>
      <c r="D8" s="6">
        <v>32392.400000000001</v>
      </c>
      <c r="E8" s="6">
        <v>33082.751400000001</v>
      </c>
      <c r="F8" s="6">
        <f t="shared" si="0"/>
        <v>690.35139999999956</v>
      </c>
      <c r="G8" s="6">
        <f t="shared" si="1"/>
        <v>102.13121411195219</v>
      </c>
    </row>
    <row r="9" spans="1:10" x14ac:dyDescent="0.25">
      <c r="A9" s="5"/>
      <c r="B9" s="5">
        <v>11010200</v>
      </c>
      <c r="C9" s="5" t="s">
        <v>11</v>
      </c>
      <c r="D9" s="6">
        <v>975.1</v>
      </c>
      <c r="E9" s="6">
        <v>3241.1037299999998</v>
      </c>
      <c r="F9" s="6">
        <f t="shared" si="0"/>
        <v>2266.0037299999999</v>
      </c>
      <c r="G9" s="6">
        <f t="shared" si="1"/>
        <v>332.38680443031484</v>
      </c>
    </row>
    <row r="10" spans="1:10" x14ac:dyDescent="0.25">
      <c r="A10" s="5"/>
      <c r="B10" s="5">
        <v>11010400</v>
      </c>
      <c r="C10" s="5" t="s">
        <v>12</v>
      </c>
      <c r="D10" s="6">
        <v>1323</v>
      </c>
      <c r="E10" s="6">
        <v>790.28387999999995</v>
      </c>
      <c r="F10" s="6">
        <f t="shared" si="0"/>
        <v>-532.71612000000005</v>
      </c>
      <c r="G10" s="6">
        <f t="shared" si="1"/>
        <v>59.734231292517002</v>
      </c>
    </row>
    <row r="11" spans="1:10" x14ac:dyDescent="0.25">
      <c r="A11" s="5"/>
      <c r="B11" s="5">
        <v>11010500</v>
      </c>
      <c r="C11" s="5" t="s">
        <v>13</v>
      </c>
      <c r="D11" s="6">
        <v>145.69999999999999</v>
      </c>
      <c r="E11" s="6">
        <v>248.66714999999999</v>
      </c>
      <c r="F11" s="6">
        <f t="shared" si="0"/>
        <v>102.96715</v>
      </c>
      <c r="G11" s="6">
        <f t="shared" si="1"/>
        <v>170.6706588881263</v>
      </c>
    </row>
    <row r="12" spans="1:10" x14ac:dyDescent="0.25">
      <c r="A12" s="5"/>
      <c r="B12" s="13">
        <v>13000000</v>
      </c>
      <c r="C12" s="13" t="s">
        <v>14</v>
      </c>
      <c r="D12" s="14">
        <v>1054.8</v>
      </c>
      <c r="E12" s="14">
        <v>897.14032999999995</v>
      </c>
      <c r="F12" s="14">
        <f t="shared" si="0"/>
        <v>-157.65967000000001</v>
      </c>
      <c r="G12" s="14">
        <f t="shared" si="1"/>
        <v>85.053121918847168</v>
      </c>
    </row>
    <row r="13" spans="1:10" x14ac:dyDescent="0.25">
      <c r="A13" s="5"/>
      <c r="B13" s="5">
        <v>13010000</v>
      </c>
      <c r="C13" s="5" t="s">
        <v>15</v>
      </c>
      <c r="D13" s="6">
        <v>1026</v>
      </c>
      <c r="E13" s="6">
        <v>788.92746999999997</v>
      </c>
      <c r="F13" s="6">
        <f t="shared" si="0"/>
        <v>-237.07253000000003</v>
      </c>
      <c r="G13" s="6">
        <f t="shared" si="1"/>
        <v>76.89351559454191</v>
      </c>
    </row>
    <row r="14" spans="1:10" x14ac:dyDescent="0.25">
      <c r="A14" s="5"/>
      <c r="B14" s="5">
        <v>13010100</v>
      </c>
      <c r="C14" s="5" t="s">
        <v>16</v>
      </c>
      <c r="D14" s="6">
        <v>711</v>
      </c>
      <c r="E14" s="6">
        <v>646.73325</v>
      </c>
      <c r="F14" s="6">
        <f t="shared" si="0"/>
        <v>-64.266750000000002</v>
      </c>
      <c r="G14" s="6">
        <f t="shared" si="1"/>
        <v>90.961075949367086</v>
      </c>
    </row>
    <row r="15" spans="1:10" x14ac:dyDescent="0.25">
      <c r="A15" s="5"/>
      <c r="B15" s="5">
        <v>13010200</v>
      </c>
      <c r="C15" s="5" t="s">
        <v>17</v>
      </c>
      <c r="D15" s="6">
        <v>315</v>
      </c>
      <c r="E15" s="6">
        <v>142.19422</v>
      </c>
      <c r="F15" s="6">
        <f t="shared" si="0"/>
        <v>-172.80578</v>
      </c>
      <c r="G15" s="6">
        <f t="shared" si="1"/>
        <v>45.141022222222219</v>
      </c>
    </row>
    <row r="16" spans="1:10" x14ac:dyDescent="0.25">
      <c r="A16" s="5"/>
      <c r="B16" s="5">
        <v>13030000</v>
      </c>
      <c r="C16" s="5" t="s">
        <v>18</v>
      </c>
      <c r="D16" s="6">
        <v>20.7</v>
      </c>
      <c r="E16" s="6">
        <v>103.30450999999999</v>
      </c>
      <c r="F16" s="6">
        <f t="shared" si="0"/>
        <v>82.604509999999991</v>
      </c>
      <c r="G16" s="6">
        <f t="shared" si="1"/>
        <v>499.05560386473428</v>
      </c>
    </row>
    <row r="17" spans="1:7" x14ac:dyDescent="0.25">
      <c r="A17" s="5"/>
      <c r="B17" s="5">
        <v>13030100</v>
      </c>
      <c r="C17" s="5" t="s">
        <v>19</v>
      </c>
      <c r="D17" s="6">
        <v>13.5</v>
      </c>
      <c r="E17" s="6">
        <v>6.0295100000000001</v>
      </c>
      <c r="F17" s="6">
        <f t="shared" si="0"/>
        <v>-7.4704899999999999</v>
      </c>
      <c r="G17" s="6">
        <f t="shared" si="1"/>
        <v>44.663037037037043</v>
      </c>
    </row>
    <row r="18" spans="1:7" x14ac:dyDescent="0.25">
      <c r="A18" s="5"/>
      <c r="B18" s="5">
        <v>13031500</v>
      </c>
      <c r="C18" s="5" t="s">
        <v>20</v>
      </c>
      <c r="D18" s="6">
        <v>7.2</v>
      </c>
      <c r="E18" s="6">
        <v>97.275000000000006</v>
      </c>
      <c r="F18" s="6">
        <f t="shared" si="0"/>
        <v>90.075000000000003</v>
      </c>
      <c r="G18" s="6">
        <f t="shared" si="1"/>
        <v>1351.0416666666667</v>
      </c>
    </row>
    <row r="19" spans="1:7" x14ac:dyDescent="0.25">
      <c r="A19" s="5"/>
      <c r="B19" s="5">
        <v>13040000</v>
      </c>
      <c r="C19" s="5" t="s">
        <v>21</v>
      </c>
      <c r="D19" s="6">
        <v>8.1</v>
      </c>
      <c r="E19" s="6">
        <v>4.9083500000000004</v>
      </c>
      <c r="F19" s="6">
        <f t="shared" si="0"/>
        <v>-3.1916499999999992</v>
      </c>
      <c r="G19" s="6">
        <f t="shared" si="1"/>
        <v>60.596913580246927</v>
      </c>
    </row>
    <row r="20" spans="1:7" x14ac:dyDescent="0.25">
      <c r="A20" s="5"/>
      <c r="B20" s="5">
        <v>13040100</v>
      </c>
      <c r="C20" s="5" t="s">
        <v>22</v>
      </c>
      <c r="D20" s="6">
        <v>8.1</v>
      </c>
      <c r="E20" s="6">
        <v>4.9083500000000004</v>
      </c>
      <c r="F20" s="6">
        <f t="shared" si="0"/>
        <v>-3.1916499999999992</v>
      </c>
      <c r="G20" s="6">
        <f t="shared" si="1"/>
        <v>60.596913580246927</v>
      </c>
    </row>
    <row r="21" spans="1:7" x14ac:dyDescent="0.25">
      <c r="A21" s="5"/>
      <c r="B21" s="13">
        <v>14000000</v>
      </c>
      <c r="C21" s="13" t="s">
        <v>23</v>
      </c>
      <c r="D21" s="14">
        <v>261</v>
      </c>
      <c r="E21" s="14">
        <v>306.69927000000001</v>
      </c>
      <c r="F21" s="14">
        <f t="shared" si="0"/>
        <v>45.699270000000013</v>
      </c>
      <c r="G21" s="14">
        <f t="shared" si="1"/>
        <v>117.50929885057472</v>
      </c>
    </row>
    <row r="22" spans="1:7" x14ac:dyDescent="0.25">
      <c r="A22" s="5"/>
      <c r="B22" s="5">
        <v>14040000</v>
      </c>
      <c r="C22" s="5" t="s">
        <v>24</v>
      </c>
      <c r="D22" s="6">
        <v>261</v>
      </c>
      <c r="E22" s="6">
        <v>0</v>
      </c>
      <c r="F22" s="6">
        <f t="shared" si="0"/>
        <v>-261</v>
      </c>
      <c r="G22" s="6">
        <f t="shared" si="1"/>
        <v>0</v>
      </c>
    </row>
    <row r="23" spans="1:7" x14ac:dyDescent="0.25">
      <c r="A23" s="5"/>
      <c r="B23" s="5">
        <v>14040100</v>
      </c>
      <c r="C23" s="5" t="s">
        <v>25</v>
      </c>
      <c r="D23" s="6">
        <v>0</v>
      </c>
      <c r="E23" s="6">
        <v>65.471180000000004</v>
      </c>
      <c r="F23" s="6">
        <f t="shared" si="0"/>
        <v>65.471180000000004</v>
      </c>
      <c r="G23" s="6">
        <f t="shared" si="1"/>
        <v>0</v>
      </c>
    </row>
    <row r="24" spans="1:7" x14ac:dyDescent="0.25">
      <c r="A24" s="5"/>
      <c r="B24" s="5">
        <v>14040200</v>
      </c>
      <c r="C24" s="5" t="s">
        <v>26</v>
      </c>
      <c r="D24" s="6">
        <v>0</v>
      </c>
      <c r="E24" s="6">
        <v>241.22809000000001</v>
      </c>
      <c r="F24" s="6">
        <f t="shared" si="0"/>
        <v>241.22809000000001</v>
      </c>
      <c r="G24" s="6">
        <f t="shared" si="1"/>
        <v>0</v>
      </c>
    </row>
    <row r="25" spans="1:7" x14ac:dyDescent="0.25">
      <c r="A25" s="5"/>
      <c r="B25" s="13">
        <v>18000000</v>
      </c>
      <c r="C25" s="13" t="s">
        <v>27</v>
      </c>
      <c r="D25" s="14">
        <v>10912.5</v>
      </c>
      <c r="E25" s="14">
        <v>10564.14632</v>
      </c>
      <c r="F25" s="14">
        <f t="shared" si="0"/>
        <v>-348.35368000000017</v>
      </c>
      <c r="G25" s="14">
        <f t="shared" si="1"/>
        <v>96.807755509736538</v>
      </c>
    </row>
    <row r="26" spans="1:7" x14ac:dyDescent="0.25">
      <c r="A26" s="5"/>
      <c r="B26" s="5">
        <v>18010000</v>
      </c>
      <c r="C26" s="5" t="s">
        <v>28</v>
      </c>
      <c r="D26" s="6">
        <v>6475.5</v>
      </c>
      <c r="E26" s="6">
        <v>6579.0931600000004</v>
      </c>
      <c r="F26" s="6">
        <f t="shared" si="0"/>
        <v>103.59316000000035</v>
      </c>
      <c r="G26" s="6">
        <f t="shared" si="1"/>
        <v>101.59977082850746</v>
      </c>
    </row>
    <row r="27" spans="1:7" x14ac:dyDescent="0.25">
      <c r="A27" s="5"/>
      <c r="B27" s="5">
        <v>18010200</v>
      </c>
      <c r="C27" s="5" t="s">
        <v>29</v>
      </c>
      <c r="D27" s="6">
        <v>63</v>
      </c>
      <c r="E27" s="6">
        <v>1.69781</v>
      </c>
      <c r="F27" s="6">
        <f t="shared" si="0"/>
        <v>-61.302190000000003</v>
      </c>
      <c r="G27" s="6">
        <f t="shared" si="1"/>
        <v>2.6949365079365082</v>
      </c>
    </row>
    <row r="28" spans="1:7" x14ac:dyDescent="0.25">
      <c r="A28" s="5"/>
      <c r="B28" s="5">
        <v>18010300</v>
      </c>
      <c r="C28" s="5" t="s">
        <v>30</v>
      </c>
      <c r="D28" s="6">
        <v>135</v>
      </c>
      <c r="E28" s="6">
        <v>63.084120000000006</v>
      </c>
      <c r="F28" s="6">
        <f t="shared" si="0"/>
        <v>-71.915879999999987</v>
      </c>
      <c r="G28" s="6">
        <f t="shared" si="1"/>
        <v>46.728977777777779</v>
      </c>
    </row>
    <row r="29" spans="1:7" x14ac:dyDescent="0.25">
      <c r="A29" s="5"/>
      <c r="B29" s="5">
        <v>18010400</v>
      </c>
      <c r="C29" s="5" t="s">
        <v>31</v>
      </c>
      <c r="D29" s="6">
        <v>202.5</v>
      </c>
      <c r="E29" s="6">
        <v>181.31367</v>
      </c>
      <c r="F29" s="6">
        <f t="shared" si="0"/>
        <v>-21.186329999999998</v>
      </c>
      <c r="G29" s="6">
        <f t="shared" si="1"/>
        <v>89.537614814814816</v>
      </c>
    </row>
    <row r="30" spans="1:7" x14ac:dyDescent="0.25">
      <c r="A30" s="5"/>
      <c r="B30" s="5">
        <v>18010500</v>
      </c>
      <c r="C30" s="5" t="s">
        <v>32</v>
      </c>
      <c r="D30" s="6">
        <v>972</v>
      </c>
      <c r="E30" s="6">
        <v>710.19368000000009</v>
      </c>
      <c r="F30" s="6">
        <f t="shared" si="0"/>
        <v>-261.80631999999991</v>
      </c>
      <c r="G30" s="6">
        <f t="shared" si="1"/>
        <v>73.065193415637864</v>
      </c>
    </row>
    <row r="31" spans="1:7" x14ac:dyDescent="0.25">
      <c r="A31" s="5"/>
      <c r="B31" s="5">
        <v>18010600</v>
      </c>
      <c r="C31" s="5" t="s">
        <v>33</v>
      </c>
      <c r="D31" s="6">
        <v>2952</v>
      </c>
      <c r="E31" s="6">
        <v>3894.54873</v>
      </c>
      <c r="F31" s="6">
        <f t="shared" si="0"/>
        <v>942.54872999999998</v>
      </c>
      <c r="G31" s="6">
        <f t="shared" si="1"/>
        <v>131.92915752032522</v>
      </c>
    </row>
    <row r="32" spans="1:7" x14ac:dyDescent="0.25">
      <c r="A32" s="5"/>
      <c r="B32" s="5">
        <v>18010700</v>
      </c>
      <c r="C32" s="5" t="s">
        <v>34</v>
      </c>
      <c r="D32" s="6">
        <v>450</v>
      </c>
      <c r="E32" s="6">
        <v>334.31258000000003</v>
      </c>
      <c r="F32" s="6">
        <f t="shared" si="0"/>
        <v>-115.68741999999997</v>
      </c>
      <c r="G32" s="6">
        <f t="shared" si="1"/>
        <v>74.291684444444456</v>
      </c>
    </row>
    <row r="33" spans="1:7" x14ac:dyDescent="0.25">
      <c r="A33" s="5"/>
      <c r="B33" s="5">
        <v>18010900</v>
      </c>
      <c r="C33" s="5" t="s">
        <v>35</v>
      </c>
      <c r="D33" s="6">
        <v>1701</v>
      </c>
      <c r="E33" s="6">
        <v>1393.9425700000002</v>
      </c>
      <c r="F33" s="6">
        <f t="shared" si="0"/>
        <v>-307.05742999999984</v>
      </c>
      <c r="G33" s="6">
        <f t="shared" si="1"/>
        <v>81.948416813639042</v>
      </c>
    </row>
    <row r="34" spans="1:7" x14ac:dyDescent="0.25">
      <c r="A34" s="5"/>
      <c r="B34" s="10">
        <v>18050000</v>
      </c>
      <c r="C34" s="10" t="s">
        <v>36</v>
      </c>
      <c r="D34" s="15">
        <v>4437</v>
      </c>
      <c r="E34" s="15">
        <v>3985.0531599999995</v>
      </c>
      <c r="F34" s="15">
        <f t="shared" si="0"/>
        <v>-451.94684000000052</v>
      </c>
      <c r="G34" s="15">
        <f t="shared" si="1"/>
        <v>89.814134775749366</v>
      </c>
    </row>
    <row r="35" spans="1:7" x14ac:dyDescent="0.25">
      <c r="A35" s="5"/>
      <c r="B35" s="5">
        <v>18050300</v>
      </c>
      <c r="C35" s="5" t="s">
        <v>37</v>
      </c>
      <c r="D35" s="6">
        <v>72</v>
      </c>
      <c r="E35" s="6">
        <v>67.029800000000009</v>
      </c>
      <c r="F35" s="6">
        <f t="shared" si="0"/>
        <v>-4.9701999999999913</v>
      </c>
      <c r="G35" s="6">
        <f t="shared" si="1"/>
        <v>93.096944444444446</v>
      </c>
    </row>
    <row r="36" spans="1:7" x14ac:dyDescent="0.25">
      <c r="A36" s="5"/>
      <c r="B36" s="5">
        <v>18050400</v>
      </c>
      <c r="C36" s="5" t="s">
        <v>38</v>
      </c>
      <c r="D36" s="6">
        <v>2880</v>
      </c>
      <c r="E36" s="6">
        <v>3099.80611</v>
      </c>
      <c r="F36" s="6">
        <f t="shared" si="0"/>
        <v>219.80610999999999</v>
      </c>
      <c r="G36" s="6">
        <f t="shared" si="1"/>
        <v>107.63215659722223</v>
      </c>
    </row>
    <row r="37" spans="1:7" x14ac:dyDescent="0.25">
      <c r="A37" s="5"/>
      <c r="B37" s="5">
        <v>18050500</v>
      </c>
      <c r="C37" s="5" t="s">
        <v>39</v>
      </c>
      <c r="D37" s="6">
        <v>1485</v>
      </c>
      <c r="E37" s="6">
        <v>818.21725000000004</v>
      </c>
      <c r="F37" s="6">
        <f t="shared" ref="F37:F68" si="2">E37-D37</f>
        <v>-666.78274999999996</v>
      </c>
      <c r="G37" s="6">
        <f t="shared" ref="G37:G69" si="3">IF(D37=0,0,E37/D37*100)</f>
        <v>55.098804713804718</v>
      </c>
    </row>
    <row r="38" spans="1:7" x14ac:dyDescent="0.25">
      <c r="A38" s="5"/>
      <c r="B38" s="13">
        <v>20000000</v>
      </c>
      <c r="C38" s="13" t="s">
        <v>40</v>
      </c>
      <c r="D38" s="14">
        <v>68.45</v>
      </c>
      <c r="E38" s="14">
        <v>216.88074999999998</v>
      </c>
      <c r="F38" s="14">
        <f t="shared" si="2"/>
        <v>148.43074999999999</v>
      </c>
      <c r="G38" s="14">
        <f t="shared" si="3"/>
        <v>316.84550766983193</v>
      </c>
    </row>
    <row r="39" spans="1:7" x14ac:dyDescent="0.25">
      <c r="A39" s="5"/>
      <c r="B39" s="5">
        <v>21000000</v>
      </c>
      <c r="C39" s="5" t="s">
        <v>41</v>
      </c>
      <c r="D39" s="6">
        <v>20.7</v>
      </c>
      <c r="E39" s="6">
        <v>89.027209999999997</v>
      </c>
      <c r="F39" s="6">
        <f t="shared" si="2"/>
        <v>68.327209999999994</v>
      </c>
      <c r="G39" s="6">
        <f t="shared" si="3"/>
        <v>430.08314009661837</v>
      </c>
    </row>
    <row r="40" spans="1:7" x14ac:dyDescent="0.25">
      <c r="A40" s="5"/>
      <c r="B40" s="5">
        <v>21010000</v>
      </c>
      <c r="C40" s="5" t="s">
        <v>42</v>
      </c>
      <c r="D40" s="6">
        <v>2.7</v>
      </c>
      <c r="E40" s="6">
        <v>0</v>
      </c>
      <c r="F40" s="6">
        <f t="shared" si="2"/>
        <v>-2.7</v>
      </c>
      <c r="G40" s="6">
        <f t="shared" si="3"/>
        <v>0</v>
      </c>
    </row>
    <row r="41" spans="1:7" x14ac:dyDescent="0.25">
      <c r="A41" s="5"/>
      <c r="B41" s="5">
        <v>21010300</v>
      </c>
      <c r="C41" s="5" t="s">
        <v>43</v>
      </c>
      <c r="D41" s="6">
        <v>2.7</v>
      </c>
      <c r="E41" s="6">
        <v>0</v>
      </c>
      <c r="F41" s="6">
        <f t="shared" si="2"/>
        <v>-2.7</v>
      </c>
      <c r="G41" s="6">
        <f t="shared" si="3"/>
        <v>0</v>
      </c>
    </row>
    <row r="42" spans="1:7" x14ac:dyDescent="0.25">
      <c r="A42" s="5"/>
      <c r="B42" s="5">
        <v>21080000</v>
      </c>
      <c r="C42" s="5" t="s">
        <v>44</v>
      </c>
      <c r="D42" s="6">
        <v>18</v>
      </c>
      <c r="E42" s="6">
        <v>89.027209999999997</v>
      </c>
      <c r="F42" s="6">
        <f t="shared" si="2"/>
        <v>71.027209999999997</v>
      </c>
      <c r="G42" s="6">
        <f t="shared" si="3"/>
        <v>494.59561111111111</v>
      </c>
    </row>
    <row r="43" spans="1:7" x14ac:dyDescent="0.25">
      <c r="A43" s="5"/>
      <c r="B43" s="5">
        <v>21081100</v>
      </c>
      <c r="C43" s="5" t="s">
        <v>45</v>
      </c>
      <c r="D43" s="6">
        <v>18</v>
      </c>
      <c r="E43" s="6">
        <v>41.077210000000001</v>
      </c>
      <c r="F43" s="6">
        <f t="shared" si="2"/>
        <v>23.077210000000001</v>
      </c>
      <c r="G43" s="6">
        <f t="shared" si="3"/>
        <v>228.20672222222225</v>
      </c>
    </row>
    <row r="44" spans="1:7" x14ac:dyDescent="0.25">
      <c r="A44" s="5"/>
      <c r="B44" s="5">
        <v>21081500</v>
      </c>
      <c r="C44" s="5" t="s">
        <v>46</v>
      </c>
      <c r="D44" s="6">
        <v>0</v>
      </c>
      <c r="E44" s="6">
        <v>47.95</v>
      </c>
      <c r="F44" s="6">
        <f t="shared" si="2"/>
        <v>47.95</v>
      </c>
      <c r="G44" s="6">
        <f t="shared" si="3"/>
        <v>0</v>
      </c>
    </row>
    <row r="45" spans="1:7" x14ac:dyDescent="0.25">
      <c r="A45" s="5"/>
      <c r="B45" s="13">
        <v>22000000</v>
      </c>
      <c r="C45" s="13" t="s">
        <v>47</v>
      </c>
      <c r="D45" s="14">
        <v>47.75</v>
      </c>
      <c r="E45" s="14">
        <v>126.86740999999999</v>
      </c>
      <c r="F45" s="14">
        <f t="shared" si="2"/>
        <v>79.117409999999992</v>
      </c>
      <c r="G45" s="14">
        <f t="shared" si="3"/>
        <v>265.69091099476435</v>
      </c>
    </row>
    <row r="46" spans="1:7" x14ac:dyDescent="0.25">
      <c r="A46" s="5"/>
      <c r="B46" s="5">
        <v>22010000</v>
      </c>
      <c r="C46" s="5" t="s">
        <v>48</v>
      </c>
      <c r="D46" s="6">
        <v>6.3</v>
      </c>
      <c r="E46" s="6">
        <v>126.76651</v>
      </c>
      <c r="F46" s="6">
        <f t="shared" si="2"/>
        <v>120.46651</v>
      </c>
      <c r="G46" s="6">
        <f t="shared" si="3"/>
        <v>2012.1668253968253</v>
      </c>
    </row>
    <row r="47" spans="1:7" x14ac:dyDescent="0.25">
      <c r="A47" s="5"/>
      <c r="B47" s="5">
        <v>22012500</v>
      </c>
      <c r="C47" s="5" t="s">
        <v>49</v>
      </c>
      <c r="D47" s="6">
        <v>6.3</v>
      </c>
      <c r="E47" s="6">
        <v>4.9165100000000006</v>
      </c>
      <c r="F47" s="6">
        <f t="shared" si="2"/>
        <v>-1.3834899999999992</v>
      </c>
      <c r="G47" s="6">
        <f t="shared" si="3"/>
        <v>78.039841269841276</v>
      </c>
    </row>
    <row r="48" spans="1:7" x14ac:dyDescent="0.25">
      <c r="A48" s="5"/>
      <c r="B48" s="5">
        <v>22012600</v>
      </c>
      <c r="C48" s="5" t="s">
        <v>50</v>
      </c>
      <c r="D48" s="6">
        <v>0</v>
      </c>
      <c r="E48" s="6">
        <v>121.85</v>
      </c>
      <c r="F48" s="6">
        <f t="shared" si="2"/>
        <v>121.85</v>
      </c>
      <c r="G48" s="6">
        <f t="shared" si="3"/>
        <v>0</v>
      </c>
    </row>
    <row r="49" spans="1:7" x14ac:dyDescent="0.25">
      <c r="A49" s="5"/>
      <c r="B49" s="5">
        <v>22080000</v>
      </c>
      <c r="C49" s="5" t="s">
        <v>51</v>
      </c>
      <c r="D49" s="6">
        <v>41</v>
      </c>
      <c r="E49" s="6">
        <v>0</v>
      </c>
      <c r="F49" s="6">
        <f t="shared" si="2"/>
        <v>-41</v>
      </c>
      <c r="G49" s="6">
        <f t="shared" si="3"/>
        <v>0</v>
      </c>
    </row>
    <row r="50" spans="1:7" x14ac:dyDescent="0.25">
      <c r="A50" s="5"/>
      <c r="B50" s="5">
        <v>22080400</v>
      </c>
      <c r="C50" s="5" t="s">
        <v>52</v>
      </c>
      <c r="D50" s="6">
        <v>41</v>
      </c>
      <c r="E50" s="6">
        <v>0</v>
      </c>
      <c r="F50" s="6">
        <f t="shared" si="2"/>
        <v>-41</v>
      </c>
      <c r="G50" s="6">
        <f t="shared" si="3"/>
        <v>0</v>
      </c>
    </row>
    <row r="51" spans="1:7" x14ac:dyDescent="0.25">
      <c r="A51" s="5"/>
      <c r="B51" s="5">
        <v>22090000</v>
      </c>
      <c r="C51" s="5" t="s">
        <v>53</v>
      </c>
      <c r="D51" s="6">
        <v>0.45</v>
      </c>
      <c r="E51" s="6">
        <v>0.1009</v>
      </c>
      <c r="F51" s="6">
        <f t="shared" si="2"/>
        <v>-0.34910000000000002</v>
      </c>
      <c r="G51" s="6">
        <f t="shared" si="3"/>
        <v>22.422222222222221</v>
      </c>
    </row>
    <row r="52" spans="1:7" x14ac:dyDescent="0.25">
      <c r="A52" s="5"/>
      <c r="B52" s="5">
        <v>22090100</v>
      </c>
      <c r="C52" s="5" t="s">
        <v>54</v>
      </c>
      <c r="D52" s="6">
        <v>0.22500000000000001</v>
      </c>
      <c r="E52" s="6">
        <v>0.1009</v>
      </c>
      <c r="F52" s="6">
        <f t="shared" si="2"/>
        <v>-0.1241</v>
      </c>
      <c r="G52" s="6">
        <f t="shared" si="3"/>
        <v>44.844444444444441</v>
      </c>
    </row>
    <row r="53" spans="1:7" x14ac:dyDescent="0.25">
      <c r="A53" s="5"/>
      <c r="B53" s="5">
        <v>22090200</v>
      </c>
      <c r="C53" s="5" t="s">
        <v>55</v>
      </c>
      <c r="D53" s="6">
        <v>0.22500000000000001</v>
      </c>
      <c r="E53" s="6">
        <v>0</v>
      </c>
      <c r="F53" s="6">
        <f t="shared" si="2"/>
        <v>-0.22500000000000001</v>
      </c>
      <c r="G53" s="6">
        <f t="shared" si="3"/>
        <v>0</v>
      </c>
    </row>
    <row r="54" spans="1:7" x14ac:dyDescent="0.25">
      <c r="A54" s="5"/>
      <c r="B54" s="13">
        <v>24000000</v>
      </c>
      <c r="C54" s="13" t="s">
        <v>56</v>
      </c>
      <c r="D54" s="14">
        <v>0</v>
      </c>
      <c r="E54" s="14">
        <v>0.98612999999999995</v>
      </c>
      <c r="F54" s="14">
        <f t="shared" si="2"/>
        <v>0.98612999999999995</v>
      </c>
      <c r="G54" s="14">
        <f t="shared" si="3"/>
        <v>0</v>
      </c>
    </row>
    <row r="55" spans="1:7" x14ac:dyDescent="0.25">
      <c r="A55" s="5"/>
      <c r="B55" s="5">
        <v>24060000</v>
      </c>
      <c r="C55" s="5" t="s">
        <v>44</v>
      </c>
      <c r="D55" s="6">
        <v>0</v>
      </c>
      <c r="E55" s="6">
        <v>0.98612999999999995</v>
      </c>
      <c r="F55" s="6">
        <f t="shared" si="2"/>
        <v>0.98612999999999995</v>
      </c>
      <c r="G55" s="6">
        <f t="shared" si="3"/>
        <v>0</v>
      </c>
    </row>
    <row r="56" spans="1:7" x14ac:dyDescent="0.25">
      <c r="A56" s="5"/>
      <c r="B56" s="5">
        <v>24060300</v>
      </c>
      <c r="C56" s="5" t="s">
        <v>44</v>
      </c>
      <c r="D56" s="6">
        <v>0</v>
      </c>
      <c r="E56" s="6">
        <v>0.98612999999999995</v>
      </c>
      <c r="F56" s="6">
        <f t="shared" si="2"/>
        <v>0.98612999999999995</v>
      </c>
      <c r="G56" s="6">
        <f t="shared" si="3"/>
        <v>0</v>
      </c>
    </row>
    <row r="57" spans="1:7" x14ac:dyDescent="0.25">
      <c r="A57" s="5"/>
      <c r="B57" s="16">
        <v>40000000</v>
      </c>
      <c r="C57" s="16" t="s">
        <v>57</v>
      </c>
      <c r="D57" s="17">
        <v>32976.590089999998</v>
      </c>
      <c r="E57" s="17">
        <v>32949.88409</v>
      </c>
      <c r="F57" s="17">
        <f t="shared" si="2"/>
        <v>-26.705999999998312</v>
      </c>
      <c r="G57" s="17">
        <f t="shared" si="3"/>
        <v>99.919015277422218</v>
      </c>
    </row>
    <row r="58" spans="1:7" x14ac:dyDescent="0.25">
      <c r="A58" s="5"/>
      <c r="B58" s="5">
        <v>41000000</v>
      </c>
      <c r="C58" s="5" t="s">
        <v>58</v>
      </c>
      <c r="D58" s="6">
        <v>32976.590089999998</v>
      </c>
      <c r="E58" s="6">
        <v>32949.88409</v>
      </c>
      <c r="F58" s="6">
        <f t="shared" si="2"/>
        <v>-26.705999999998312</v>
      </c>
      <c r="G58" s="6">
        <f t="shared" si="3"/>
        <v>99.919015277422218</v>
      </c>
    </row>
    <row r="59" spans="1:7" x14ac:dyDescent="0.25">
      <c r="A59" s="5"/>
      <c r="B59" s="5">
        <v>41020000</v>
      </c>
      <c r="C59" s="5" t="s">
        <v>59</v>
      </c>
      <c r="D59" s="6">
        <v>1732.5</v>
      </c>
      <c r="E59" s="6">
        <v>1732.5</v>
      </c>
      <c r="F59" s="6">
        <f t="shared" si="2"/>
        <v>0</v>
      </c>
      <c r="G59" s="6">
        <f t="shared" si="3"/>
        <v>100</v>
      </c>
    </row>
    <row r="60" spans="1:7" x14ac:dyDescent="0.25">
      <c r="A60" s="5"/>
      <c r="B60" s="5">
        <v>41020100</v>
      </c>
      <c r="C60" s="5" t="s">
        <v>60</v>
      </c>
      <c r="D60" s="6">
        <v>1732.5</v>
      </c>
      <c r="E60" s="6">
        <v>1732.5</v>
      </c>
      <c r="F60" s="6">
        <f t="shared" si="2"/>
        <v>0</v>
      </c>
      <c r="G60" s="6">
        <f t="shared" si="3"/>
        <v>100</v>
      </c>
    </row>
    <row r="61" spans="1:7" x14ac:dyDescent="0.25">
      <c r="A61" s="5"/>
      <c r="B61" s="5">
        <v>41030000</v>
      </c>
      <c r="C61" s="5" t="s">
        <v>61</v>
      </c>
      <c r="D61" s="6">
        <v>30208.7</v>
      </c>
      <c r="E61" s="6">
        <v>30208.7</v>
      </c>
      <c r="F61" s="6">
        <f t="shared" si="2"/>
        <v>0</v>
      </c>
      <c r="G61" s="6">
        <f t="shared" si="3"/>
        <v>100</v>
      </c>
    </row>
    <row r="62" spans="1:7" x14ac:dyDescent="0.25">
      <c r="A62" s="5"/>
      <c r="B62" s="5">
        <v>41033900</v>
      </c>
      <c r="C62" s="5" t="s">
        <v>62</v>
      </c>
      <c r="D62" s="6">
        <v>30208.7</v>
      </c>
      <c r="E62" s="6">
        <v>30208.7</v>
      </c>
      <c r="F62" s="6">
        <f t="shared" si="2"/>
        <v>0</v>
      </c>
      <c r="G62" s="6">
        <f t="shared" si="3"/>
        <v>100</v>
      </c>
    </row>
    <row r="63" spans="1:7" x14ac:dyDescent="0.25">
      <c r="A63" s="5"/>
      <c r="B63" s="5">
        <v>41040000</v>
      </c>
      <c r="C63" s="5" t="s">
        <v>63</v>
      </c>
      <c r="D63" s="6">
        <v>995.43408999999997</v>
      </c>
      <c r="E63" s="6">
        <v>995.43408999999997</v>
      </c>
      <c r="F63" s="6">
        <f t="shared" si="2"/>
        <v>0</v>
      </c>
      <c r="G63" s="6">
        <f t="shared" si="3"/>
        <v>100</v>
      </c>
    </row>
    <row r="64" spans="1:7" x14ac:dyDescent="0.25">
      <c r="A64" s="5"/>
      <c r="B64" s="5">
        <v>41040200</v>
      </c>
      <c r="C64" s="5" t="s">
        <v>64</v>
      </c>
      <c r="D64" s="6">
        <v>905.697</v>
      </c>
      <c r="E64" s="6">
        <v>905.697</v>
      </c>
      <c r="F64" s="6">
        <f t="shared" si="2"/>
        <v>0</v>
      </c>
      <c r="G64" s="6">
        <f t="shared" si="3"/>
        <v>100</v>
      </c>
    </row>
    <row r="65" spans="1:7" x14ac:dyDescent="0.25">
      <c r="A65" s="5"/>
      <c r="B65" s="5">
        <v>41040400</v>
      </c>
      <c r="C65" s="5" t="s">
        <v>65</v>
      </c>
      <c r="D65" s="6">
        <v>89.737089999999995</v>
      </c>
      <c r="E65" s="6">
        <v>89.737089999999995</v>
      </c>
      <c r="F65" s="6">
        <f t="shared" si="2"/>
        <v>0</v>
      </c>
      <c r="G65" s="6">
        <f t="shared" si="3"/>
        <v>100</v>
      </c>
    </row>
    <row r="66" spans="1:7" x14ac:dyDescent="0.25">
      <c r="A66" s="5"/>
      <c r="B66" s="5">
        <v>41050000</v>
      </c>
      <c r="C66" s="5" t="s">
        <v>66</v>
      </c>
      <c r="D66" s="6">
        <v>39.956000000000003</v>
      </c>
      <c r="E66" s="6">
        <v>13.25</v>
      </c>
      <c r="F66" s="6">
        <f t="shared" si="2"/>
        <v>-26.706000000000003</v>
      </c>
      <c r="G66" s="6">
        <f t="shared" si="3"/>
        <v>33.161477625387924</v>
      </c>
    </row>
    <row r="67" spans="1:7" x14ac:dyDescent="0.25">
      <c r="A67" s="5"/>
      <c r="B67" s="5">
        <v>41051200</v>
      </c>
      <c r="C67" s="5" t="s">
        <v>67</v>
      </c>
      <c r="D67" s="6">
        <v>39.956000000000003</v>
      </c>
      <c r="E67" s="6">
        <v>13.25</v>
      </c>
      <c r="F67" s="6">
        <f t="shared" si="2"/>
        <v>-26.706000000000003</v>
      </c>
      <c r="G67" s="6">
        <f t="shared" si="3"/>
        <v>33.161477625387924</v>
      </c>
    </row>
    <row r="68" spans="1:7" x14ac:dyDescent="0.25">
      <c r="A68" s="19" t="s">
        <v>68</v>
      </c>
      <c r="B68" s="20"/>
      <c r="C68" s="20"/>
      <c r="D68" s="18">
        <v>47132.95</v>
      </c>
      <c r="E68" s="18">
        <v>49347.672829999989</v>
      </c>
      <c r="F68" s="18">
        <f t="shared" si="2"/>
        <v>2214.7228299999915</v>
      </c>
      <c r="G68" s="18">
        <f t="shared" si="3"/>
        <v>104.69888438979523</v>
      </c>
    </row>
    <row r="69" spans="1:7" x14ac:dyDescent="0.25">
      <c r="A69" s="19" t="s">
        <v>69</v>
      </c>
      <c r="B69" s="20"/>
      <c r="C69" s="20"/>
      <c r="D69" s="18">
        <v>80109.54009000001</v>
      </c>
      <c r="E69" s="18">
        <v>82297.556919999988</v>
      </c>
      <c r="F69" s="18">
        <f t="shared" ref="F69" si="4">E69-D69</f>
        <v>2188.0168299999787</v>
      </c>
      <c r="G69" s="18">
        <f t="shared" si="3"/>
        <v>102.73128122760637</v>
      </c>
    </row>
    <row r="71" spans="1:7" x14ac:dyDescent="0.25">
      <c r="C71" s="12" t="s">
        <v>89</v>
      </c>
      <c r="D71" s="12"/>
      <c r="E71" s="12"/>
      <c r="F71" s="12" t="s">
        <v>90</v>
      </c>
      <c r="G71" s="12"/>
    </row>
  </sheetData>
  <mergeCells count="7">
    <mergeCell ref="A68:C68"/>
    <mergeCell ref="A69:C69"/>
    <mergeCell ref="A2:J2"/>
    <mergeCell ref="A3:A4"/>
    <mergeCell ref="B3:B4"/>
    <mergeCell ref="C3:C4"/>
    <mergeCell ref="D3:G3"/>
  </mergeCells>
  <pageMargins left="0.59055118110236204" right="0.59055118110236204" top="0.39370078740157499" bottom="0.39370078740157499" header="0" footer="0"/>
  <pageSetup paperSize="9" scale="49" fitToHeight="50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B1" workbookViewId="0">
      <selection activeCell="G2" sqref="G2"/>
    </sheetView>
  </sheetViews>
  <sheetFormatPr defaultRowHeight="15" x14ac:dyDescent="0.25"/>
  <cols>
    <col min="1" max="1" width="9.140625" hidden="1" customWidth="1"/>
    <col min="3" max="3" width="42.28515625" customWidth="1"/>
    <col min="7" max="7" width="13.140625" customWidth="1"/>
  </cols>
  <sheetData>
    <row r="1" spans="1:10" ht="23.25" x14ac:dyDescent="0.35">
      <c r="A1" s="27"/>
      <c r="B1" s="22"/>
      <c r="C1" s="22"/>
      <c r="D1" s="22"/>
      <c r="E1" s="22"/>
      <c r="F1" s="22"/>
      <c r="G1" s="22"/>
      <c r="H1" s="22"/>
      <c r="I1" s="22"/>
      <c r="J1" s="22"/>
    </row>
    <row r="2" spans="1:10" ht="96.75" x14ac:dyDescent="0.25">
      <c r="A2" s="2"/>
      <c r="B2" s="2"/>
      <c r="C2" s="2"/>
      <c r="D2" s="2"/>
      <c r="E2" s="2"/>
      <c r="F2" s="2"/>
      <c r="G2" s="11" t="s">
        <v>91</v>
      </c>
      <c r="H2" s="2"/>
      <c r="I2" s="2"/>
      <c r="J2" s="2"/>
    </row>
    <row r="3" spans="1:10" ht="18.75" x14ac:dyDescent="0.3">
      <c r="A3" s="21" t="s">
        <v>88</v>
      </c>
      <c r="B3" s="28"/>
      <c r="C3" s="28"/>
      <c r="D3" s="28"/>
      <c r="E3" s="28"/>
      <c r="F3" s="28"/>
      <c r="G3" s="28"/>
      <c r="H3" s="28"/>
      <c r="I3" s="28"/>
      <c r="J3" s="28"/>
    </row>
    <row r="5" spans="1:10" x14ac:dyDescent="0.25">
      <c r="A5" s="23"/>
      <c r="B5" s="24" t="s">
        <v>1</v>
      </c>
      <c r="C5" s="24" t="s">
        <v>2</v>
      </c>
      <c r="D5" s="25" t="s">
        <v>0</v>
      </c>
      <c r="E5" s="25"/>
      <c r="F5" s="25"/>
      <c r="G5" s="25"/>
    </row>
    <row r="6" spans="1:10" ht="45" x14ac:dyDescent="0.25">
      <c r="A6" s="23"/>
      <c r="B6" s="25"/>
      <c r="C6" s="25"/>
      <c r="D6" s="3" t="s">
        <v>3</v>
      </c>
      <c r="E6" s="4" t="s">
        <v>4</v>
      </c>
      <c r="F6" s="4" t="s">
        <v>5</v>
      </c>
      <c r="G6" s="4" t="s">
        <v>6</v>
      </c>
    </row>
    <row r="7" spans="1:10" x14ac:dyDescent="0.25">
      <c r="A7" s="7"/>
      <c r="B7" s="7">
        <v>10000000</v>
      </c>
      <c r="C7" s="7" t="s">
        <v>7</v>
      </c>
      <c r="D7" s="6">
        <v>40</v>
      </c>
      <c r="E7" s="6">
        <v>16.564209999999999</v>
      </c>
      <c r="F7" s="6">
        <f t="shared" ref="F7:F27" si="0">E7-D7</f>
        <v>-23.435790000000001</v>
      </c>
      <c r="G7" s="6">
        <f t="shared" ref="G7:G27" si="1">IF(D7=0,0,E7/D7*100)</f>
        <v>41.410525</v>
      </c>
    </row>
    <row r="8" spans="1:10" x14ac:dyDescent="0.25">
      <c r="A8" s="7"/>
      <c r="B8" s="13">
        <v>19000000</v>
      </c>
      <c r="C8" s="13" t="s">
        <v>70</v>
      </c>
      <c r="D8" s="14">
        <v>40</v>
      </c>
      <c r="E8" s="14">
        <v>16.564209999999999</v>
      </c>
      <c r="F8" s="14">
        <f t="shared" si="0"/>
        <v>-23.435790000000001</v>
      </c>
      <c r="G8" s="14">
        <f t="shared" si="1"/>
        <v>41.410525</v>
      </c>
    </row>
    <row r="9" spans="1:10" x14ac:dyDescent="0.25">
      <c r="A9" s="7"/>
      <c r="B9" s="7">
        <v>19010000</v>
      </c>
      <c r="C9" s="7" t="s">
        <v>71</v>
      </c>
      <c r="D9" s="6">
        <v>40</v>
      </c>
      <c r="E9" s="6">
        <v>16.564209999999999</v>
      </c>
      <c r="F9" s="6">
        <f t="shared" si="0"/>
        <v>-23.435790000000001</v>
      </c>
      <c r="G9" s="6">
        <f t="shared" si="1"/>
        <v>41.410525</v>
      </c>
    </row>
    <row r="10" spans="1:10" x14ac:dyDescent="0.25">
      <c r="A10" s="7"/>
      <c r="B10" s="7">
        <v>19010100</v>
      </c>
      <c r="C10" s="7" t="s">
        <v>72</v>
      </c>
      <c r="D10" s="6">
        <v>40</v>
      </c>
      <c r="E10" s="6">
        <v>14.141030000000001</v>
      </c>
      <c r="F10" s="6">
        <f t="shared" si="0"/>
        <v>-25.858969999999999</v>
      </c>
      <c r="G10" s="6">
        <f t="shared" si="1"/>
        <v>35.352575000000002</v>
      </c>
    </row>
    <row r="11" spans="1:10" x14ac:dyDescent="0.25">
      <c r="A11" s="7"/>
      <c r="B11" s="7">
        <v>19010300</v>
      </c>
      <c r="C11" s="7" t="s">
        <v>73</v>
      </c>
      <c r="D11" s="6">
        <v>0</v>
      </c>
      <c r="E11" s="6">
        <v>2.4231799999999999</v>
      </c>
      <c r="F11" s="6">
        <f t="shared" si="0"/>
        <v>2.4231799999999999</v>
      </c>
      <c r="G11" s="6">
        <f t="shared" si="1"/>
        <v>0</v>
      </c>
    </row>
    <row r="12" spans="1:10" x14ac:dyDescent="0.25">
      <c r="A12" s="7"/>
      <c r="B12" s="13">
        <v>20000000</v>
      </c>
      <c r="C12" s="13" t="s">
        <v>40</v>
      </c>
      <c r="D12" s="14">
        <v>3817.5</v>
      </c>
      <c r="E12" s="14">
        <v>715.15330000000006</v>
      </c>
      <c r="F12" s="14">
        <f t="shared" si="0"/>
        <v>-3102.3467000000001</v>
      </c>
      <c r="G12" s="14">
        <f t="shared" si="1"/>
        <v>18.733550753110677</v>
      </c>
    </row>
    <row r="13" spans="1:10" x14ac:dyDescent="0.25">
      <c r="A13" s="7"/>
      <c r="B13" s="7">
        <v>24000000</v>
      </c>
      <c r="C13" s="7" t="s">
        <v>56</v>
      </c>
      <c r="D13" s="6">
        <v>30</v>
      </c>
      <c r="E13" s="6">
        <v>24.19895</v>
      </c>
      <c r="F13" s="6">
        <f t="shared" si="0"/>
        <v>-5.80105</v>
      </c>
      <c r="G13" s="6">
        <f t="shared" si="1"/>
        <v>80.663166666666669</v>
      </c>
    </row>
    <row r="14" spans="1:10" x14ac:dyDescent="0.25">
      <c r="A14" s="7"/>
      <c r="B14" s="7">
        <v>24060000</v>
      </c>
      <c r="C14" s="7" t="s">
        <v>44</v>
      </c>
      <c r="D14" s="6">
        <v>30</v>
      </c>
      <c r="E14" s="6">
        <v>24.19895</v>
      </c>
      <c r="F14" s="6">
        <f t="shared" si="0"/>
        <v>-5.80105</v>
      </c>
      <c r="G14" s="6">
        <f t="shared" si="1"/>
        <v>80.663166666666669</v>
      </c>
    </row>
    <row r="15" spans="1:10" x14ac:dyDescent="0.25">
      <c r="A15" s="7"/>
      <c r="B15" s="7">
        <v>24062100</v>
      </c>
      <c r="C15" s="7" t="s">
        <v>74</v>
      </c>
      <c r="D15" s="6">
        <v>30</v>
      </c>
      <c r="E15" s="6">
        <v>24.19895</v>
      </c>
      <c r="F15" s="6">
        <f t="shared" si="0"/>
        <v>-5.80105</v>
      </c>
      <c r="G15" s="6">
        <f t="shared" si="1"/>
        <v>80.663166666666669</v>
      </c>
    </row>
    <row r="16" spans="1:10" x14ac:dyDescent="0.25">
      <c r="A16" s="7"/>
      <c r="B16" s="7">
        <v>25000000</v>
      </c>
      <c r="C16" s="7" t="s">
        <v>75</v>
      </c>
      <c r="D16" s="6">
        <v>3787.5</v>
      </c>
      <c r="E16" s="6">
        <v>690.95434999999998</v>
      </c>
      <c r="F16" s="6">
        <f t="shared" si="0"/>
        <v>-3096.54565</v>
      </c>
      <c r="G16" s="6">
        <f t="shared" si="1"/>
        <v>18.243019141914189</v>
      </c>
    </row>
    <row r="17" spans="1:7" x14ac:dyDescent="0.25">
      <c r="A17" s="7"/>
      <c r="B17" s="7">
        <v>25010000</v>
      </c>
      <c r="C17" s="7" t="s">
        <v>76</v>
      </c>
      <c r="D17" s="6">
        <v>3787.5</v>
      </c>
      <c r="E17" s="6">
        <v>438.88054999999997</v>
      </c>
      <c r="F17" s="6">
        <f t="shared" si="0"/>
        <v>-3348.6194500000001</v>
      </c>
      <c r="G17" s="6">
        <f t="shared" si="1"/>
        <v>11.587605280528052</v>
      </c>
    </row>
    <row r="18" spans="1:7" x14ac:dyDescent="0.25">
      <c r="A18" s="7"/>
      <c r="B18" s="7">
        <v>25010100</v>
      </c>
      <c r="C18" s="7" t="s">
        <v>77</v>
      </c>
      <c r="D18" s="6">
        <v>3787.5</v>
      </c>
      <c r="E18" s="6">
        <v>409.84348</v>
      </c>
      <c r="F18" s="6">
        <f t="shared" si="0"/>
        <v>-3377.65652</v>
      </c>
      <c r="G18" s="6">
        <f t="shared" si="1"/>
        <v>10.8209499669967</v>
      </c>
    </row>
    <row r="19" spans="1:7" x14ac:dyDescent="0.25">
      <c r="A19" s="7"/>
      <c r="B19" s="7">
        <v>25010300</v>
      </c>
      <c r="C19" s="7" t="s">
        <v>78</v>
      </c>
      <c r="D19" s="6">
        <v>0</v>
      </c>
      <c r="E19" s="6">
        <v>29.03707</v>
      </c>
      <c r="F19" s="6">
        <f t="shared" si="0"/>
        <v>29.03707</v>
      </c>
      <c r="G19" s="6">
        <f t="shared" si="1"/>
        <v>0</v>
      </c>
    </row>
    <row r="20" spans="1:7" x14ac:dyDescent="0.25">
      <c r="A20" s="7"/>
      <c r="B20" s="7">
        <v>25020000</v>
      </c>
      <c r="C20" s="7" t="s">
        <v>79</v>
      </c>
      <c r="D20" s="6">
        <v>0</v>
      </c>
      <c r="E20" s="6">
        <v>252.07379999999998</v>
      </c>
      <c r="F20" s="6">
        <f t="shared" si="0"/>
        <v>252.07379999999998</v>
      </c>
      <c r="G20" s="6">
        <f t="shared" si="1"/>
        <v>0</v>
      </c>
    </row>
    <row r="21" spans="1:7" x14ac:dyDescent="0.25">
      <c r="A21" s="7"/>
      <c r="B21" s="7">
        <v>25020100</v>
      </c>
      <c r="C21" s="7" t="s">
        <v>80</v>
      </c>
      <c r="D21" s="6">
        <v>0</v>
      </c>
      <c r="E21" s="6">
        <v>252.07379999999998</v>
      </c>
      <c r="F21" s="6">
        <f t="shared" si="0"/>
        <v>252.07379999999998</v>
      </c>
      <c r="G21" s="6">
        <f t="shared" si="1"/>
        <v>0</v>
      </c>
    </row>
    <row r="22" spans="1:7" x14ac:dyDescent="0.25">
      <c r="A22" s="7"/>
      <c r="B22" s="13">
        <v>30000000</v>
      </c>
      <c r="C22" s="13" t="s">
        <v>81</v>
      </c>
      <c r="D22" s="14">
        <v>0</v>
      </c>
      <c r="E22" s="14">
        <v>23</v>
      </c>
      <c r="F22" s="14">
        <f t="shared" si="0"/>
        <v>23</v>
      </c>
      <c r="G22" s="14">
        <f t="shared" si="1"/>
        <v>0</v>
      </c>
    </row>
    <row r="23" spans="1:7" x14ac:dyDescent="0.25">
      <c r="A23" s="7"/>
      <c r="B23" s="7">
        <v>33000000</v>
      </c>
      <c r="C23" s="7" t="s">
        <v>82</v>
      </c>
      <c r="D23" s="6">
        <v>0</v>
      </c>
      <c r="E23" s="6">
        <v>23</v>
      </c>
      <c r="F23" s="6">
        <f t="shared" si="0"/>
        <v>23</v>
      </c>
      <c r="G23" s="6">
        <f t="shared" si="1"/>
        <v>0</v>
      </c>
    </row>
    <row r="24" spans="1:7" x14ac:dyDescent="0.25">
      <c r="A24" s="7"/>
      <c r="B24" s="7">
        <v>33010000</v>
      </c>
      <c r="C24" s="7" t="s">
        <v>83</v>
      </c>
      <c r="D24" s="6">
        <v>0</v>
      </c>
      <c r="E24" s="6">
        <v>23</v>
      </c>
      <c r="F24" s="6">
        <f t="shared" si="0"/>
        <v>23</v>
      </c>
      <c r="G24" s="6">
        <f t="shared" si="1"/>
        <v>0</v>
      </c>
    </row>
    <row r="25" spans="1:7" x14ac:dyDescent="0.25">
      <c r="A25" s="7"/>
      <c r="B25" s="7">
        <v>33010100</v>
      </c>
      <c r="C25" s="7" t="s">
        <v>84</v>
      </c>
      <c r="D25" s="6">
        <v>0</v>
      </c>
      <c r="E25" s="6">
        <v>23</v>
      </c>
      <c r="F25" s="6">
        <f t="shared" si="0"/>
        <v>23</v>
      </c>
      <c r="G25" s="6">
        <f t="shared" si="1"/>
        <v>0</v>
      </c>
    </row>
    <row r="26" spans="1:7" x14ac:dyDescent="0.25">
      <c r="A26" s="19" t="s">
        <v>68</v>
      </c>
      <c r="B26" s="20"/>
      <c r="C26" s="20"/>
      <c r="D26" s="18">
        <v>3857.5</v>
      </c>
      <c r="E26" s="18">
        <v>754.71751000000006</v>
      </c>
      <c r="F26" s="18">
        <f t="shared" si="0"/>
        <v>-3102.7824900000001</v>
      </c>
      <c r="G26" s="18">
        <f t="shared" si="1"/>
        <v>19.564938690861958</v>
      </c>
    </row>
    <row r="27" spans="1:7" x14ac:dyDescent="0.25">
      <c r="A27" s="19" t="s">
        <v>69</v>
      </c>
      <c r="B27" s="20"/>
      <c r="C27" s="20"/>
      <c r="D27" s="18">
        <v>3857.5</v>
      </c>
      <c r="E27" s="18">
        <v>754.71751000000006</v>
      </c>
      <c r="F27" s="18">
        <f t="shared" si="0"/>
        <v>-3102.7824900000001</v>
      </c>
      <c r="G27" s="18">
        <f t="shared" si="1"/>
        <v>19.564938690861958</v>
      </c>
    </row>
    <row r="29" spans="1:7" x14ac:dyDescent="0.25">
      <c r="C29" s="12" t="s">
        <v>89</v>
      </c>
      <c r="D29" s="12"/>
      <c r="E29" s="12"/>
      <c r="F29" s="12" t="s">
        <v>90</v>
      </c>
      <c r="G29" s="12"/>
    </row>
  </sheetData>
  <mergeCells count="8">
    <mergeCell ref="A26:C26"/>
    <mergeCell ref="A27:C27"/>
    <mergeCell ref="A1:J1"/>
    <mergeCell ref="A3:J3"/>
    <mergeCell ref="A5:A6"/>
    <mergeCell ref="B5:B6"/>
    <mergeCell ref="C5:C6"/>
    <mergeCell ref="D5:G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Додаток _1 Загальний фонд </vt:lpstr>
      <vt:lpstr>Додаток_1.1.Спеціальний фонд</vt:lpstr>
      <vt:lpstr>'Додаток _1 Загальний фонд 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cp:lastPrinted>2022-11-14T09:21:14Z</cp:lastPrinted>
  <dcterms:created xsi:type="dcterms:W3CDTF">2022-10-25T08:25:36Z</dcterms:created>
  <dcterms:modified xsi:type="dcterms:W3CDTF">2022-11-14T09:23:57Z</dcterms:modified>
</cp:coreProperties>
</file>