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Безька_міська_рада_копія\Cесії міської ради\41 СЕСІЯ 1299-1311\"/>
    </mc:Choice>
  </mc:AlternateContent>
  <bookViews>
    <workbookView xWindow="0" yWindow="0" windowWidth="14370" windowHeight="7485"/>
  </bookViews>
  <sheets>
    <sheet name="Лист1" sheetId="1" r:id="rId1"/>
  </sheets>
  <definedNames>
    <definedName name="_xlnm.Print_Titles" localSheetId="0">Лист1!$A:$C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4" i="1" l="1"/>
  <c r="F74" i="1"/>
  <c r="G73" i="1"/>
  <c r="F73" i="1"/>
  <c r="G72" i="1"/>
  <c r="F72" i="1"/>
  <c r="G71" i="1"/>
  <c r="F71" i="1"/>
  <c r="G70" i="1"/>
  <c r="F70" i="1"/>
  <c r="G69" i="1"/>
  <c r="F69" i="1"/>
  <c r="G68" i="1"/>
  <c r="F68" i="1"/>
  <c r="G67" i="1"/>
  <c r="F67" i="1"/>
  <c r="G66" i="1"/>
  <c r="F66" i="1"/>
  <c r="G65" i="1"/>
  <c r="F65" i="1"/>
  <c r="G64" i="1"/>
  <c r="F64" i="1"/>
  <c r="G63" i="1"/>
  <c r="F63" i="1"/>
  <c r="G62" i="1"/>
  <c r="F62" i="1"/>
  <c r="G61" i="1"/>
  <c r="F61" i="1"/>
  <c r="G60" i="1"/>
  <c r="F60" i="1"/>
  <c r="G59" i="1"/>
  <c r="F59" i="1"/>
  <c r="G58" i="1"/>
  <c r="F58" i="1"/>
  <c r="G57" i="1"/>
  <c r="F57" i="1"/>
  <c r="G56" i="1"/>
  <c r="F56" i="1"/>
  <c r="G55" i="1"/>
  <c r="F55" i="1"/>
  <c r="G54" i="1"/>
  <c r="F54" i="1"/>
  <c r="G53" i="1"/>
  <c r="F53" i="1"/>
  <c r="G52" i="1"/>
  <c r="F52" i="1"/>
  <c r="G51" i="1"/>
  <c r="F51" i="1"/>
  <c r="G50" i="1"/>
  <c r="F50" i="1"/>
  <c r="G49" i="1"/>
  <c r="F49" i="1"/>
  <c r="G48" i="1"/>
  <c r="F48" i="1"/>
  <c r="G47" i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</calcChain>
</file>

<file path=xl/sharedStrings.xml><?xml version="1.0" encoding="utf-8"?>
<sst xmlns="http://schemas.openxmlformats.org/spreadsheetml/2006/main" count="78" uniqueCount="76">
  <si>
    <t>Доходи</t>
  </si>
  <si>
    <t xml:space="preserve"> Уточ.пл. за період</t>
  </si>
  <si>
    <t>Факт</t>
  </si>
  <si>
    <t>+/-</t>
  </si>
  <si>
    <t>% викон.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</si>
  <si>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</si>
  <si>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</si>
  <si>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</si>
  <si>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</si>
  <si>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військовослужбовцями, поліцейськими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</si>
  <si>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</si>
  <si>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</si>
  <si>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</si>
  <si>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</si>
  <si>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</si>
  <si>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</si>
  <si>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</si>
  <si>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</si>
  <si>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</si>
  <si>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Рентна плата за користування надрами для видобування кам`яного вугілля коксівного та енергетичного</t>
  </si>
  <si>
    <t>Рентна плата за користування надрами місцевого значення</t>
  </si>
  <si>
    <t>Рентна плата за користування надрами для видобування корисних копалин місцевого значення</t>
  </si>
  <si>
    <t>Внутрішні податки на товари та послуги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</si>
  <si>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</si>
  <si>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</si>
  <si>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</si>
  <si>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</si>
  <si>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</si>
  <si>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</si>
  <si>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</si>
  <si>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</si>
  <si>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</si>
  <si>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</si>
  <si>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</si>
  <si>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</si>
  <si>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</si>
  <si>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</si>
  <si>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</si>
  <si>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</si>
  <si>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</si>
  <si>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</si>
  <si>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</si>
  <si>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</si>
  <si>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</si>
  <si>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</si>
  <si>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</t>
  </si>
  <si>
    <t>Адміністративні штрафи та інші санкції</t>
  </si>
  <si>
    <t>Штрафні санкції, що застосовуються відповідно до Закону України `Про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пального`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</si>
  <si>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</si>
  <si>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</si>
  <si>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</si>
  <si>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</si>
  <si>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</si>
  <si>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</si>
  <si>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не віднесене до інших категорій</t>
  </si>
  <si>
    <t>Інші неподаткові надходження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</si>
  <si>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</si>
  <si>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</si>
  <si>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</si>
  <si>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</si>
  <si>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Додаткова дотація з державного бюджету місцевим бюджетам на здійснення переданих з державного бюджету видатків з утримання закладів освіти та охорони здоров`я</t>
  </si>
  <si>
    <t>Субвенції з державного бюджету місцевим бюджетам</t>
  </si>
  <si>
    <t>Освітня субвенція з державного бюджету місцевим бюджетам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</si>
  <si>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</si>
  <si>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</si>
  <si>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</si>
  <si>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</si>
  <si>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</si>
  <si>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Всього без урахування трансферт</t>
  </si>
  <si>
    <t>Всього</t>
  </si>
  <si>
    <t>Загальний фонд</t>
  </si>
  <si>
    <t>Код доходу</t>
  </si>
  <si>
    <t xml:space="preserve">Міський голова </t>
  </si>
  <si>
    <t>Оксана БЕРЕЗА</t>
  </si>
  <si>
    <t>Доходи загального фонду за 2023 рік</t>
  </si>
  <si>
    <r>
      <rPr>
        <b/>
        <sz val="11"/>
        <color theme="1"/>
        <rFont val="Times New Roman"/>
        <family val="1"/>
        <charset val="204"/>
      </rPr>
      <t>Додаток 1</t>
    </r>
    <r>
      <rPr>
        <sz val="11"/>
        <color theme="1"/>
        <rFont val="Times New Roman"/>
        <family val="1"/>
        <charset val="204"/>
      </rPr>
      <t xml:space="preserve">           до рішення сесії Белзької міської ради Львівської області від  30 січня 2024р. №1301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</si>
</sst>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0" fontId="3" fillId="0" borderId="0" xfId="0" applyFont="1" applyAlignment="1">
      <alignment horizontal="left" wrapText="1"/>
    </xf>
    <xf numFmtId="164" fontId="1" fillId="2" borderId="1" xfId="0" applyNumberFormat="1" applyFont="1" applyFill="1" applyBorder="1"/>
    <xf numFmtId="0" fontId="4" fillId="0" borderId="0" xfId="0" applyFont="1"/>
    <xf numFmtId="0" fontId="0" fillId="0" borderId="1" xfId="0" applyBorder="1" applyAlignment="1">
      <alignment wrapText="1"/>
    </xf>
    <xf numFmtId="0" fontId="1" fillId="2" borderId="1" xfId="0" applyFont="1" applyFill="1" applyBorder="1"/>
    <xf numFmtId="0" fontId="0" fillId="2" borderId="1" xfId="0" applyFill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/>
    <xf numFmtId="0" fontId="1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7"/>
  <sheetViews>
    <sheetView tabSelected="1" workbookViewId="0">
      <selection activeCell="A4" sqref="A4:J4"/>
    </sheetView>
  </sheetViews>
  <sheetFormatPr defaultRowHeight="15" x14ac:dyDescent="0.25"/>
  <cols>
    <col min="1" max="1" width="0.140625" customWidth="1"/>
    <col min="3" max="3" width="101.5703125" customWidth="1"/>
    <col min="4" max="4" width="14.7109375" customWidth="1"/>
    <col min="5" max="5" width="13.28515625" customWidth="1"/>
    <col min="6" max="6" width="12.5703125" customWidth="1"/>
    <col min="7" max="7" width="13.5703125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23.25" x14ac:dyDescent="0.35">
      <c r="A2" s="12"/>
      <c r="B2" s="13"/>
      <c r="C2" s="13"/>
      <c r="D2" s="13"/>
      <c r="E2" s="13"/>
      <c r="F2" s="13"/>
      <c r="G2" s="13"/>
      <c r="H2" s="13"/>
      <c r="I2" s="13"/>
      <c r="J2" s="13"/>
    </row>
    <row r="3" spans="1:10" ht="120" x14ac:dyDescent="0.25">
      <c r="A3" s="1"/>
      <c r="B3" s="1"/>
      <c r="C3" s="1"/>
      <c r="D3" s="1"/>
      <c r="E3" s="1"/>
      <c r="F3" s="1"/>
      <c r="G3" s="6" t="s">
        <v>75</v>
      </c>
      <c r="H3" s="1"/>
      <c r="I3" s="1"/>
      <c r="J3" s="1"/>
    </row>
    <row r="4" spans="1:10" ht="18.75" x14ac:dyDescent="0.3">
      <c r="A4" s="14" t="s">
        <v>74</v>
      </c>
      <c r="B4" s="15"/>
      <c r="C4" s="15"/>
      <c r="D4" s="15"/>
      <c r="E4" s="15"/>
      <c r="F4" s="15"/>
      <c r="G4" s="15"/>
      <c r="H4" s="15"/>
      <c r="I4" s="15"/>
      <c r="J4" s="15"/>
    </row>
    <row r="6" spans="1:10" x14ac:dyDescent="0.25">
      <c r="A6" s="16"/>
      <c r="B6" s="17" t="s">
        <v>71</v>
      </c>
      <c r="C6" s="19" t="s">
        <v>0</v>
      </c>
      <c r="D6" s="21" t="s">
        <v>70</v>
      </c>
      <c r="E6" s="22"/>
      <c r="F6" s="22"/>
      <c r="G6" s="22"/>
    </row>
    <row r="7" spans="1:10" ht="28.5" customHeight="1" x14ac:dyDescent="0.25">
      <c r="A7" s="16"/>
      <c r="B7" s="18"/>
      <c r="C7" s="20"/>
      <c r="D7" s="2" t="s">
        <v>1</v>
      </c>
      <c r="E7" s="3" t="s">
        <v>2</v>
      </c>
      <c r="F7" s="3" t="s">
        <v>3</v>
      </c>
      <c r="G7" s="3" t="s">
        <v>4</v>
      </c>
    </row>
    <row r="8" spans="1:10" x14ac:dyDescent="0.25">
      <c r="A8" s="4"/>
      <c r="B8" s="4">
        <v>10000000</v>
      </c>
      <c r="C8" s="4" t="s">
        <v>5</v>
      </c>
      <c r="D8" s="5">
        <v>74738.77</v>
      </c>
      <c r="E8" s="5">
        <v>83752.627790000028</v>
      </c>
      <c r="F8" s="5">
        <f t="shared" ref="F8:F39" si="0">E8-D8</f>
        <v>9013.8577900000237</v>
      </c>
      <c r="G8" s="5">
        <f t="shared" ref="G8:G39" si="1">IF(D8=0,0,E8/D8*100)</f>
        <v>112.06048452496613</v>
      </c>
    </row>
    <row r="9" spans="1:10" x14ac:dyDescent="0.25">
      <c r="A9" s="4"/>
      <c r="B9" s="4">
        <v>11000000</v>
      </c>
      <c r="C9" s="9" t="s">
        <v>6</v>
      </c>
      <c r="D9" s="5">
        <v>55066.97</v>
      </c>
      <c r="E9" s="5">
        <v>59922.593840000001</v>
      </c>
      <c r="F9" s="5">
        <f t="shared" si="0"/>
        <v>4855.6238400000002</v>
      </c>
      <c r="G9" s="5">
        <f t="shared" si="1"/>
        <v>108.81767026585992</v>
      </c>
    </row>
    <row r="10" spans="1:10" x14ac:dyDescent="0.25">
      <c r="A10" s="4"/>
      <c r="B10" s="4">
        <v>11010000</v>
      </c>
      <c r="C10" s="9" t="s">
        <v>7</v>
      </c>
      <c r="D10" s="5">
        <v>55066.97</v>
      </c>
      <c r="E10" s="5">
        <v>59922.593840000001</v>
      </c>
      <c r="F10" s="5">
        <f t="shared" si="0"/>
        <v>4855.6238400000002</v>
      </c>
      <c r="G10" s="5">
        <f t="shared" si="1"/>
        <v>108.81767026585992</v>
      </c>
    </row>
    <row r="11" spans="1:10" ht="30" x14ac:dyDescent="0.25">
      <c r="A11" s="4"/>
      <c r="B11" s="4">
        <v>11010100</v>
      </c>
      <c r="C11" s="9" t="s">
        <v>8</v>
      </c>
      <c r="D11" s="5">
        <v>50359.88</v>
      </c>
      <c r="E11" s="5">
        <v>52327.866880000001</v>
      </c>
      <c r="F11" s="5">
        <f t="shared" si="0"/>
        <v>1967.986880000004</v>
      </c>
      <c r="G11" s="5">
        <f t="shared" si="1"/>
        <v>103.90784664300234</v>
      </c>
    </row>
    <row r="12" spans="1:10" ht="45" x14ac:dyDescent="0.25">
      <c r="A12" s="4"/>
      <c r="B12" s="4">
        <v>11010200</v>
      </c>
      <c r="C12" s="9" t="s">
        <v>9</v>
      </c>
      <c r="D12" s="5">
        <v>3127.7</v>
      </c>
      <c r="E12" s="5">
        <v>2890.0631200000003</v>
      </c>
      <c r="F12" s="5">
        <f t="shared" si="0"/>
        <v>-237.63687999999956</v>
      </c>
      <c r="G12" s="5">
        <f t="shared" si="1"/>
        <v>92.40218435271926</v>
      </c>
    </row>
    <row r="13" spans="1:10" ht="30" x14ac:dyDescent="0.25">
      <c r="A13" s="4"/>
      <c r="B13" s="4">
        <v>11010400</v>
      </c>
      <c r="C13" s="9" t="s">
        <v>10</v>
      </c>
      <c r="D13" s="5">
        <v>1176.3</v>
      </c>
      <c r="E13" s="5">
        <v>4211.8381799999997</v>
      </c>
      <c r="F13" s="5">
        <f t="shared" si="0"/>
        <v>3035.5381799999996</v>
      </c>
      <c r="G13" s="5">
        <f t="shared" si="1"/>
        <v>358.05816373374142</v>
      </c>
    </row>
    <row r="14" spans="1:10" ht="30" x14ac:dyDescent="0.25">
      <c r="A14" s="4"/>
      <c r="B14" s="4">
        <v>11010500</v>
      </c>
      <c r="C14" s="9" t="s">
        <v>11</v>
      </c>
      <c r="D14" s="5">
        <v>403.09</v>
      </c>
      <c r="E14" s="5">
        <v>390.88137999999998</v>
      </c>
      <c r="F14" s="5">
        <f t="shared" si="0"/>
        <v>-12.208619999999996</v>
      </c>
      <c r="G14" s="5">
        <f t="shared" si="1"/>
        <v>96.971242154357583</v>
      </c>
    </row>
    <row r="15" spans="1:10" ht="30" x14ac:dyDescent="0.25">
      <c r="A15" s="4"/>
      <c r="B15" s="4">
        <v>11011300</v>
      </c>
      <c r="C15" s="9" t="s">
        <v>12</v>
      </c>
      <c r="D15" s="5">
        <v>0</v>
      </c>
      <c r="E15" s="5">
        <v>101.94427999999999</v>
      </c>
      <c r="F15" s="5">
        <f t="shared" si="0"/>
        <v>101.94427999999999</v>
      </c>
      <c r="G15" s="5">
        <f t="shared" si="1"/>
        <v>0</v>
      </c>
    </row>
    <row r="16" spans="1:10" x14ac:dyDescent="0.25">
      <c r="A16" s="4"/>
      <c r="B16" s="4">
        <v>13000000</v>
      </c>
      <c r="C16" s="9" t="s">
        <v>13</v>
      </c>
      <c r="D16" s="5">
        <v>1375</v>
      </c>
      <c r="E16" s="5">
        <v>1327.63654</v>
      </c>
      <c r="F16" s="5">
        <f t="shared" si="0"/>
        <v>-47.363460000000032</v>
      </c>
      <c r="G16" s="5">
        <f t="shared" si="1"/>
        <v>96.555384727272724</v>
      </c>
    </row>
    <row r="17" spans="1:7" x14ac:dyDescent="0.25">
      <c r="A17" s="4"/>
      <c r="B17" s="4">
        <v>13010000</v>
      </c>
      <c r="C17" s="9" t="s">
        <v>14</v>
      </c>
      <c r="D17" s="5">
        <v>1220</v>
      </c>
      <c r="E17" s="5">
        <v>1318.0738900000001</v>
      </c>
      <c r="F17" s="5">
        <f t="shared" si="0"/>
        <v>98.073890000000119</v>
      </c>
      <c r="G17" s="5">
        <f t="shared" si="1"/>
        <v>108.03884344262296</v>
      </c>
    </row>
    <row r="18" spans="1:7" ht="30" x14ac:dyDescent="0.25">
      <c r="A18" s="4"/>
      <c r="B18" s="4">
        <v>13010100</v>
      </c>
      <c r="C18" s="9" t="s">
        <v>15</v>
      </c>
      <c r="D18" s="5">
        <v>970</v>
      </c>
      <c r="E18" s="5">
        <v>843.43813999999998</v>
      </c>
      <c r="F18" s="5">
        <f t="shared" si="0"/>
        <v>-126.56186000000002</v>
      </c>
      <c r="G18" s="5">
        <f t="shared" si="1"/>
        <v>86.95238556701031</v>
      </c>
    </row>
    <row r="19" spans="1:7" ht="30" x14ac:dyDescent="0.25">
      <c r="A19" s="4"/>
      <c r="B19" s="4">
        <v>13010200</v>
      </c>
      <c r="C19" s="9" t="s">
        <v>16</v>
      </c>
      <c r="D19" s="5">
        <v>250</v>
      </c>
      <c r="E19" s="5">
        <v>474.63574999999997</v>
      </c>
      <c r="F19" s="5">
        <f t="shared" si="0"/>
        <v>224.63574999999997</v>
      </c>
      <c r="G19" s="5">
        <f t="shared" si="1"/>
        <v>189.85429999999999</v>
      </c>
    </row>
    <row r="20" spans="1:7" x14ac:dyDescent="0.25">
      <c r="A20" s="4"/>
      <c r="B20" s="4">
        <v>13030000</v>
      </c>
      <c r="C20" s="9" t="s">
        <v>17</v>
      </c>
      <c r="D20" s="5">
        <v>150</v>
      </c>
      <c r="E20" s="5">
        <v>9.5626499999999997</v>
      </c>
      <c r="F20" s="5">
        <f t="shared" si="0"/>
        <v>-140.43735000000001</v>
      </c>
      <c r="G20" s="5">
        <f t="shared" si="1"/>
        <v>6.3750999999999998</v>
      </c>
    </row>
    <row r="21" spans="1:7" ht="30" x14ac:dyDescent="0.25">
      <c r="A21" s="4"/>
      <c r="B21" s="4">
        <v>13030100</v>
      </c>
      <c r="C21" s="9" t="s">
        <v>18</v>
      </c>
      <c r="D21" s="5">
        <v>10</v>
      </c>
      <c r="E21" s="5">
        <v>9.5583999999999989</v>
      </c>
      <c r="F21" s="5">
        <f t="shared" si="0"/>
        <v>-0.4416000000000011</v>
      </c>
      <c r="G21" s="5">
        <f t="shared" si="1"/>
        <v>95.583999999999989</v>
      </c>
    </row>
    <row r="22" spans="1:7" x14ac:dyDescent="0.25">
      <c r="A22" s="4"/>
      <c r="B22" s="4">
        <v>13031500</v>
      </c>
      <c r="C22" s="9" t="s">
        <v>19</v>
      </c>
      <c r="D22" s="5">
        <v>140</v>
      </c>
      <c r="E22" s="5">
        <v>4.2500000000000003E-3</v>
      </c>
      <c r="F22" s="5">
        <f t="shared" si="0"/>
        <v>-139.99574999999999</v>
      </c>
      <c r="G22" s="5">
        <f t="shared" si="1"/>
        <v>3.0357142857142861E-3</v>
      </c>
    </row>
    <row r="23" spans="1:7" x14ac:dyDescent="0.25">
      <c r="A23" s="4"/>
      <c r="B23" s="4">
        <v>13040000</v>
      </c>
      <c r="C23" s="9" t="s">
        <v>20</v>
      </c>
      <c r="D23" s="5">
        <v>5</v>
      </c>
      <c r="E23" s="5">
        <v>0</v>
      </c>
      <c r="F23" s="5">
        <f t="shared" si="0"/>
        <v>-5</v>
      </c>
      <c r="G23" s="5">
        <f t="shared" si="1"/>
        <v>0</v>
      </c>
    </row>
    <row r="24" spans="1:7" x14ac:dyDescent="0.25">
      <c r="A24" s="4"/>
      <c r="B24" s="4">
        <v>13040100</v>
      </c>
      <c r="C24" s="9" t="s">
        <v>21</v>
      </c>
      <c r="D24" s="5">
        <v>5</v>
      </c>
      <c r="E24" s="5">
        <v>0</v>
      </c>
      <c r="F24" s="5">
        <f t="shared" si="0"/>
        <v>-5</v>
      </c>
      <c r="G24" s="5">
        <f t="shared" si="1"/>
        <v>0</v>
      </c>
    </row>
    <row r="25" spans="1:7" x14ac:dyDescent="0.25">
      <c r="A25" s="4"/>
      <c r="B25" s="4">
        <v>14000000</v>
      </c>
      <c r="C25" s="9" t="s">
        <v>22</v>
      </c>
      <c r="D25" s="5">
        <v>630</v>
      </c>
      <c r="E25" s="5">
        <v>790.29332999999997</v>
      </c>
      <c r="F25" s="5">
        <f t="shared" si="0"/>
        <v>160.29332999999997</v>
      </c>
      <c r="G25" s="5">
        <f t="shared" si="1"/>
        <v>125.44338571428571</v>
      </c>
    </row>
    <row r="26" spans="1:7" x14ac:dyDescent="0.25">
      <c r="A26" s="4"/>
      <c r="B26" s="4">
        <v>14040000</v>
      </c>
      <c r="C26" s="9" t="s">
        <v>23</v>
      </c>
      <c r="D26" s="5">
        <v>630</v>
      </c>
      <c r="E26" s="5">
        <v>790.29332999999997</v>
      </c>
      <c r="F26" s="5">
        <f t="shared" si="0"/>
        <v>160.29332999999997</v>
      </c>
      <c r="G26" s="5">
        <f t="shared" si="1"/>
        <v>125.44338571428571</v>
      </c>
    </row>
    <row r="27" spans="1:7" ht="45" x14ac:dyDescent="0.25">
      <c r="A27" s="4"/>
      <c r="B27" s="4">
        <v>14040100</v>
      </c>
      <c r="C27" s="9" t="s">
        <v>24</v>
      </c>
      <c r="D27" s="5">
        <v>130</v>
      </c>
      <c r="E27" s="5">
        <v>436.72546999999997</v>
      </c>
      <c r="F27" s="5">
        <f t="shared" si="0"/>
        <v>306.72546999999997</v>
      </c>
      <c r="G27" s="5">
        <f t="shared" si="1"/>
        <v>335.94266923076918</v>
      </c>
    </row>
    <row r="28" spans="1:7" ht="30" x14ac:dyDescent="0.25">
      <c r="A28" s="4"/>
      <c r="B28" s="4">
        <v>14040200</v>
      </c>
      <c r="C28" s="9" t="s">
        <v>25</v>
      </c>
      <c r="D28" s="5">
        <v>500</v>
      </c>
      <c r="E28" s="5">
        <v>353.56786</v>
      </c>
      <c r="F28" s="5">
        <f t="shared" si="0"/>
        <v>-146.43214</v>
      </c>
      <c r="G28" s="5">
        <f t="shared" si="1"/>
        <v>70.713571999999999</v>
      </c>
    </row>
    <row r="29" spans="1:7" x14ac:dyDescent="0.25">
      <c r="A29" s="4"/>
      <c r="B29" s="4">
        <v>18000000</v>
      </c>
      <c r="C29" s="9" t="s">
        <v>26</v>
      </c>
      <c r="D29" s="5">
        <v>17666.8</v>
      </c>
      <c r="E29" s="5">
        <v>21712.104079999997</v>
      </c>
      <c r="F29" s="5">
        <f t="shared" si="0"/>
        <v>4045.3040799999981</v>
      </c>
      <c r="G29" s="5">
        <f t="shared" si="1"/>
        <v>122.89777480924671</v>
      </c>
    </row>
    <row r="30" spans="1:7" x14ac:dyDescent="0.25">
      <c r="A30" s="4"/>
      <c r="B30" s="4">
        <v>18010000</v>
      </c>
      <c r="C30" s="9" t="s">
        <v>27</v>
      </c>
      <c r="D30" s="5">
        <v>11319</v>
      </c>
      <c r="E30" s="5">
        <v>15138.287990000001</v>
      </c>
      <c r="F30" s="5">
        <f t="shared" si="0"/>
        <v>3819.2879900000007</v>
      </c>
      <c r="G30" s="5">
        <f t="shared" si="1"/>
        <v>133.74227396413113</v>
      </c>
    </row>
    <row r="31" spans="1:7" ht="30" x14ac:dyDescent="0.25">
      <c r="A31" s="4"/>
      <c r="B31" s="4">
        <v>18010100</v>
      </c>
      <c r="C31" s="9" t="s">
        <v>28</v>
      </c>
      <c r="D31" s="5">
        <v>0</v>
      </c>
      <c r="E31" s="5">
        <v>0</v>
      </c>
      <c r="F31" s="5">
        <f t="shared" si="0"/>
        <v>0</v>
      </c>
      <c r="G31" s="5">
        <f t="shared" si="1"/>
        <v>0</v>
      </c>
    </row>
    <row r="32" spans="1:7" ht="30" x14ac:dyDescent="0.25">
      <c r="A32" s="4"/>
      <c r="B32" s="4">
        <v>18010200</v>
      </c>
      <c r="C32" s="9" t="s">
        <v>29</v>
      </c>
      <c r="D32" s="5">
        <v>90</v>
      </c>
      <c r="E32" s="5">
        <v>198.97572</v>
      </c>
      <c r="F32" s="5">
        <f t="shared" si="0"/>
        <v>108.97572</v>
      </c>
      <c r="G32" s="5">
        <f t="shared" si="1"/>
        <v>221.08413333333331</v>
      </c>
    </row>
    <row r="33" spans="1:7" ht="30" x14ac:dyDescent="0.25">
      <c r="A33" s="4"/>
      <c r="B33" s="4">
        <v>18010300</v>
      </c>
      <c r="C33" s="9" t="s">
        <v>30</v>
      </c>
      <c r="D33" s="5">
        <v>880</v>
      </c>
      <c r="E33" s="5">
        <v>1134.0007000000001</v>
      </c>
      <c r="F33" s="5">
        <f t="shared" si="0"/>
        <v>254.00070000000005</v>
      </c>
      <c r="G33" s="5">
        <f t="shared" si="1"/>
        <v>128.86371590909093</v>
      </c>
    </row>
    <row r="34" spans="1:7" ht="30" x14ac:dyDescent="0.25">
      <c r="A34" s="4"/>
      <c r="B34" s="4">
        <v>18010400</v>
      </c>
      <c r="C34" s="9" t="s">
        <v>31</v>
      </c>
      <c r="D34" s="5">
        <v>280</v>
      </c>
      <c r="E34" s="5">
        <v>294.59962000000002</v>
      </c>
      <c r="F34" s="5">
        <f t="shared" si="0"/>
        <v>14.599620000000016</v>
      </c>
      <c r="G34" s="5">
        <f t="shared" si="1"/>
        <v>105.21415</v>
      </c>
    </row>
    <row r="35" spans="1:7" x14ac:dyDescent="0.25">
      <c r="A35" s="4"/>
      <c r="B35" s="4">
        <v>18010500</v>
      </c>
      <c r="C35" s="9" t="s">
        <v>32</v>
      </c>
      <c r="D35" s="5">
        <v>1000</v>
      </c>
      <c r="E35" s="5">
        <v>1281.6150600000001</v>
      </c>
      <c r="F35" s="5">
        <f t="shared" si="0"/>
        <v>281.61506000000008</v>
      </c>
      <c r="G35" s="5">
        <f t="shared" si="1"/>
        <v>128.161506</v>
      </c>
    </row>
    <row r="36" spans="1:7" x14ac:dyDescent="0.25">
      <c r="A36" s="4"/>
      <c r="B36" s="4">
        <v>18010600</v>
      </c>
      <c r="C36" s="9" t="s">
        <v>33</v>
      </c>
      <c r="D36" s="5">
        <v>6000</v>
      </c>
      <c r="E36" s="5">
        <v>8699.4606800000001</v>
      </c>
      <c r="F36" s="5">
        <f t="shared" si="0"/>
        <v>2699.4606800000001</v>
      </c>
      <c r="G36" s="5">
        <f t="shared" si="1"/>
        <v>144.99101133333335</v>
      </c>
    </row>
    <row r="37" spans="1:7" x14ac:dyDescent="0.25">
      <c r="A37" s="4"/>
      <c r="B37" s="4">
        <v>18010700</v>
      </c>
      <c r="C37" s="9" t="s">
        <v>34</v>
      </c>
      <c r="D37" s="5">
        <v>1044</v>
      </c>
      <c r="E37" s="5">
        <v>1303.8076799999999</v>
      </c>
      <c r="F37" s="5">
        <f t="shared" si="0"/>
        <v>259.80767999999989</v>
      </c>
      <c r="G37" s="5">
        <f t="shared" si="1"/>
        <v>124.88579310344828</v>
      </c>
    </row>
    <row r="38" spans="1:7" x14ac:dyDescent="0.25">
      <c r="A38" s="4"/>
      <c r="B38" s="4">
        <v>18010900</v>
      </c>
      <c r="C38" s="9" t="s">
        <v>35</v>
      </c>
      <c r="D38" s="5">
        <v>2025</v>
      </c>
      <c r="E38" s="5">
        <v>2221.83329</v>
      </c>
      <c r="F38" s="5">
        <f t="shared" si="0"/>
        <v>196.83329000000003</v>
      </c>
      <c r="G38" s="5">
        <f t="shared" si="1"/>
        <v>109.7201624691358</v>
      </c>
    </row>
    <row r="39" spans="1:7" x14ac:dyDescent="0.25">
      <c r="A39" s="4"/>
      <c r="B39" s="4">
        <v>18011000</v>
      </c>
      <c r="C39" s="9" t="s">
        <v>36</v>
      </c>
      <c r="D39" s="5">
        <v>0</v>
      </c>
      <c r="E39" s="5">
        <v>3.9952399999999999</v>
      </c>
      <c r="F39" s="5">
        <f t="shared" si="0"/>
        <v>3.9952399999999999</v>
      </c>
      <c r="G39" s="5">
        <f t="shared" si="1"/>
        <v>0</v>
      </c>
    </row>
    <row r="40" spans="1:7" x14ac:dyDescent="0.25">
      <c r="A40" s="4"/>
      <c r="B40" s="4">
        <v>18050000</v>
      </c>
      <c r="C40" s="9" t="s">
        <v>37</v>
      </c>
      <c r="D40" s="5">
        <v>6347.8</v>
      </c>
      <c r="E40" s="5">
        <v>6573.8160900000003</v>
      </c>
      <c r="F40" s="5">
        <f t="shared" ref="F40:F71" si="2">E40-D40</f>
        <v>226.01609000000008</v>
      </c>
      <c r="G40" s="5">
        <f t="shared" ref="G40:G74" si="3">IF(D40=0,0,E40/D40*100)</f>
        <v>103.56054207757018</v>
      </c>
    </row>
    <row r="41" spans="1:7" x14ac:dyDescent="0.25">
      <c r="A41" s="4"/>
      <c r="B41" s="4">
        <v>18050300</v>
      </c>
      <c r="C41" s="9" t="s">
        <v>38</v>
      </c>
      <c r="D41" s="5">
        <v>168</v>
      </c>
      <c r="E41" s="5">
        <v>273.73578999999995</v>
      </c>
      <c r="F41" s="5">
        <f t="shared" si="2"/>
        <v>105.73578999999995</v>
      </c>
      <c r="G41" s="5">
        <f t="shared" si="3"/>
        <v>162.93797023809523</v>
      </c>
    </row>
    <row r="42" spans="1:7" x14ac:dyDescent="0.25">
      <c r="A42" s="4"/>
      <c r="B42" s="4">
        <v>18050400</v>
      </c>
      <c r="C42" s="9" t="s">
        <v>39</v>
      </c>
      <c r="D42" s="5">
        <v>4522.2</v>
      </c>
      <c r="E42" s="5">
        <v>4630.7546400000001</v>
      </c>
      <c r="F42" s="5">
        <f t="shared" si="2"/>
        <v>108.55464000000029</v>
      </c>
      <c r="G42" s="5">
        <f t="shared" si="3"/>
        <v>102.40048295077617</v>
      </c>
    </row>
    <row r="43" spans="1:7" ht="30" x14ac:dyDescent="0.25">
      <c r="A43" s="4"/>
      <c r="B43" s="4">
        <v>18050500</v>
      </c>
      <c r="C43" s="9" t="s">
        <v>40</v>
      </c>
      <c r="D43" s="5">
        <v>1657.6</v>
      </c>
      <c r="E43" s="5">
        <v>1669.32566</v>
      </c>
      <c r="F43" s="5">
        <f t="shared" si="2"/>
        <v>11.725660000000062</v>
      </c>
      <c r="G43" s="5">
        <f t="shared" si="3"/>
        <v>100.70738778957529</v>
      </c>
    </row>
    <row r="44" spans="1:7" x14ac:dyDescent="0.25">
      <c r="A44" s="4"/>
      <c r="B44" s="4">
        <v>20000000</v>
      </c>
      <c r="C44" s="9" t="s">
        <v>41</v>
      </c>
      <c r="D44" s="5">
        <v>369.52</v>
      </c>
      <c r="E44" s="5">
        <v>463.69166000000001</v>
      </c>
      <c r="F44" s="5">
        <f t="shared" si="2"/>
        <v>94.171660000000031</v>
      </c>
      <c r="G44" s="5">
        <f t="shared" si="3"/>
        <v>125.48486144187055</v>
      </c>
    </row>
    <row r="45" spans="1:7" x14ac:dyDescent="0.25">
      <c r="A45" s="4"/>
      <c r="B45" s="4">
        <v>21000000</v>
      </c>
      <c r="C45" s="9" t="s">
        <v>42</v>
      </c>
      <c r="D45" s="5">
        <v>66</v>
      </c>
      <c r="E45" s="5">
        <v>13.446999999999999</v>
      </c>
      <c r="F45" s="5">
        <f t="shared" si="2"/>
        <v>-52.552999999999997</v>
      </c>
      <c r="G45" s="5">
        <f t="shared" si="3"/>
        <v>20.374242424242421</v>
      </c>
    </row>
    <row r="46" spans="1:7" ht="45" x14ac:dyDescent="0.25">
      <c r="A46" s="4"/>
      <c r="B46" s="4">
        <v>21010000</v>
      </c>
      <c r="C46" s="9" t="s">
        <v>43</v>
      </c>
      <c r="D46" s="5">
        <v>4</v>
      </c>
      <c r="E46" s="5">
        <v>0</v>
      </c>
      <c r="F46" s="5">
        <f t="shared" si="2"/>
        <v>-4</v>
      </c>
      <c r="G46" s="5">
        <f t="shared" si="3"/>
        <v>0</v>
      </c>
    </row>
    <row r="47" spans="1:7" ht="30" x14ac:dyDescent="0.25">
      <c r="A47" s="4"/>
      <c r="B47" s="4">
        <v>21010300</v>
      </c>
      <c r="C47" s="9" t="s">
        <v>44</v>
      </c>
      <c r="D47" s="5">
        <v>4</v>
      </c>
      <c r="E47" s="5">
        <v>0</v>
      </c>
      <c r="F47" s="5">
        <f t="shared" si="2"/>
        <v>-4</v>
      </c>
      <c r="G47" s="5">
        <f t="shared" si="3"/>
        <v>0</v>
      </c>
    </row>
    <row r="48" spans="1:7" x14ac:dyDescent="0.25">
      <c r="A48" s="4"/>
      <c r="B48" s="4">
        <v>21080000</v>
      </c>
      <c r="C48" s="9" t="s">
        <v>45</v>
      </c>
      <c r="D48" s="5">
        <v>62</v>
      </c>
      <c r="E48" s="5">
        <v>13.446999999999999</v>
      </c>
      <c r="F48" s="5">
        <f t="shared" si="2"/>
        <v>-48.552999999999997</v>
      </c>
      <c r="G48" s="5">
        <f t="shared" si="3"/>
        <v>21.688709677419354</v>
      </c>
    </row>
    <row r="49" spans="1:7" x14ac:dyDescent="0.25">
      <c r="A49" s="4"/>
      <c r="B49" s="4">
        <v>21081100</v>
      </c>
      <c r="C49" s="9" t="s">
        <v>46</v>
      </c>
      <c r="D49" s="5">
        <v>42</v>
      </c>
      <c r="E49" s="5">
        <v>13.446999999999999</v>
      </c>
      <c r="F49" s="5">
        <f t="shared" si="2"/>
        <v>-28.553000000000001</v>
      </c>
      <c r="G49" s="5">
        <f t="shared" si="3"/>
        <v>32.016666666666666</v>
      </c>
    </row>
    <row r="50" spans="1:7" ht="45" x14ac:dyDescent="0.25">
      <c r="A50" s="4"/>
      <c r="B50" s="4">
        <v>21081500</v>
      </c>
      <c r="C50" s="9" t="s">
        <v>47</v>
      </c>
      <c r="D50" s="5">
        <v>20</v>
      </c>
      <c r="E50" s="5">
        <v>0</v>
      </c>
      <c r="F50" s="5">
        <f t="shared" si="2"/>
        <v>-20</v>
      </c>
      <c r="G50" s="5">
        <f t="shared" si="3"/>
        <v>0</v>
      </c>
    </row>
    <row r="51" spans="1:7" x14ac:dyDescent="0.25">
      <c r="A51" s="4"/>
      <c r="B51" s="4">
        <v>22000000</v>
      </c>
      <c r="C51" s="9" t="s">
        <v>48</v>
      </c>
      <c r="D51" s="5">
        <v>208.2</v>
      </c>
      <c r="E51" s="5">
        <v>306.99223999999998</v>
      </c>
      <c r="F51" s="5">
        <f t="shared" si="2"/>
        <v>98.792239999999993</v>
      </c>
      <c r="G51" s="5">
        <f t="shared" si="3"/>
        <v>147.45064361191163</v>
      </c>
    </row>
    <row r="52" spans="1:7" x14ac:dyDescent="0.25">
      <c r="A52" s="4"/>
      <c r="B52" s="4">
        <v>22010000</v>
      </c>
      <c r="C52" s="9" t="s">
        <v>49</v>
      </c>
      <c r="D52" s="5">
        <v>208</v>
      </c>
      <c r="E52" s="5">
        <v>306.89051000000001</v>
      </c>
      <c r="F52" s="5">
        <f t="shared" si="2"/>
        <v>98.890510000000006</v>
      </c>
      <c r="G52" s="5">
        <f t="shared" si="3"/>
        <v>147.54351442307691</v>
      </c>
    </row>
    <row r="53" spans="1:7" x14ac:dyDescent="0.25">
      <c r="A53" s="4"/>
      <c r="B53" s="4">
        <v>22012500</v>
      </c>
      <c r="C53" s="9" t="s">
        <v>50</v>
      </c>
      <c r="D53" s="5">
        <v>8</v>
      </c>
      <c r="E53" s="5">
        <v>12.369309999999999</v>
      </c>
      <c r="F53" s="5">
        <f t="shared" si="2"/>
        <v>4.3693099999999987</v>
      </c>
      <c r="G53" s="5">
        <f t="shared" si="3"/>
        <v>154.61637499999998</v>
      </c>
    </row>
    <row r="54" spans="1:7" x14ac:dyDescent="0.25">
      <c r="A54" s="4"/>
      <c r="B54" s="4">
        <v>22012600</v>
      </c>
      <c r="C54" s="9" t="s">
        <v>51</v>
      </c>
      <c r="D54" s="5">
        <v>200</v>
      </c>
      <c r="E54" s="5">
        <v>294.52120000000002</v>
      </c>
      <c r="F54" s="5">
        <f t="shared" si="2"/>
        <v>94.521200000000022</v>
      </c>
      <c r="G54" s="5">
        <f t="shared" si="3"/>
        <v>147.26060000000001</v>
      </c>
    </row>
    <row r="55" spans="1:7" x14ac:dyDescent="0.25">
      <c r="A55" s="4"/>
      <c r="B55" s="4">
        <v>22090000</v>
      </c>
      <c r="C55" s="9" t="s">
        <v>52</v>
      </c>
      <c r="D55" s="5">
        <v>0.2</v>
      </c>
      <c r="E55" s="5">
        <v>0.10173</v>
      </c>
      <c r="F55" s="5">
        <f t="shared" si="2"/>
        <v>-9.827000000000001E-2</v>
      </c>
      <c r="G55" s="5">
        <f t="shared" si="3"/>
        <v>50.864999999999995</v>
      </c>
    </row>
    <row r="56" spans="1:7" ht="30" x14ac:dyDescent="0.25">
      <c r="A56" s="4"/>
      <c r="B56" s="4">
        <v>22090100</v>
      </c>
      <c r="C56" s="9" t="s">
        <v>53</v>
      </c>
      <c r="D56" s="5">
        <v>0.1</v>
      </c>
      <c r="E56" s="5">
        <v>0.10173</v>
      </c>
      <c r="F56" s="5">
        <f t="shared" si="2"/>
        <v>1.7299999999999954E-3</v>
      </c>
      <c r="G56" s="5">
        <f t="shared" si="3"/>
        <v>101.72999999999999</v>
      </c>
    </row>
    <row r="57" spans="1:7" x14ac:dyDescent="0.25">
      <c r="A57" s="4"/>
      <c r="B57" s="4">
        <v>22090200</v>
      </c>
      <c r="C57" s="9" t="s">
        <v>54</v>
      </c>
      <c r="D57" s="5">
        <v>0.1</v>
      </c>
      <c r="E57" s="5">
        <v>0</v>
      </c>
      <c r="F57" s="5">
        <f t="shared" si="2"/>
        <v>-0.1</v>
      </c>
      <c r="G57" s="5">
        <f t="shared" si="3"/>
        <v>0</v>
      </c>
    </row>
    <row r="58" spans="1:7" x14ac:dyDescent="0.25">
      <c r="A58" s="4"/>
      <c r="B58" s="4">
        <v>24000000</v>
      </c>
      <c r="C58" s="9" t="s">
        <v>55</v>
      </c>
      <c r="D58" s="5">
        <v>95.32</v>
      </c>
      <c r="E58" s="5">
        <v>143.25242</v>
      </c>
      <c r="F58" s="5">
        <f t="shared" si="2"/>
        <v>47.932420000000008</v>
      </c>
      <c r="G58" s="5">
        <f t="shared" si="3"/>
        <v>150.28579521611417</v>
      </c>
    </row>
    <row r="59" spans="1:7" x14ac:dyDescent="0.25">
      <c r="A59" s="4"/>
      <c r="B59" s="4">
        <v>24060000</v>
      </c>
      <c r="C59" s="9" t="s">
        <v>45</v>
      </c>
      <c r="D59" s="5">
        <v>95.32</v>
      </c>
      <c r="E59" s="5">
        <v>143.25242</v>
      </c>
      <c r="F59" s="5">
        <f t="shared" si="2"/>
        <v>47.932420000000008</v>
      </c>
      <c r="G59" s="5">
        <f t="shared" si="3"/>
        <v>150.28579521611417</v>
      </c>
    </row>
    <row r="60" spans="1:7" x14ac:dyDescent="0.25">
      <c r="A60" s="4"/>
      <c r="B60" s="4">
        <v>24060300</v>
      </c>
      <c r="C60" s="9" t="s">
        <v>45</v>
      </c>
      <c r="D60" s="5">
        <v>95.32</v>
      </c>
      <c r="E60" s="5">
        <v>143.25242</v>
      </c>
      <c r="F60" s="5">
        <f t="shared" si="2"/>
        <v>47.932420000000008</v>
      </c>
      <c r="G60" s="5">
        <f t="shared" si="3"/>
        <v>150.28579521611417</v>
      </c>
    </row>
    <row r="61" spans="1:7" x14ac:dyDescent="0.25">
      <c r="A61" s="4"/>
      <c r="B61" s="4">
        <v>40000000</v>
      </c>
      <c r="C61" s="9" t="s">
        <v>56</v>
      </c>
      <c r="D61" s="5">
        <v>62927.349000000002</v>
      </c>
      <c r="E61" s="5">
        <v>62792.360329999996</v>
      </c>
      <c r="F61" s="5">
        <f t="shared" si="2"/>
        <v>-134.9886700000061</v>
      </c>
      <c r="G61" s="5">
        <f t="shared" si="3"/>
        <v>99.785484893062943</v>
      </c>
    </row>
    <row r="62" spans="1:7" x14ac:dyDescent="0.25">
      <c r="A62" s="4"/>
      <c r="B62" s="4">
        <v>41000000</v>
      </c>
      <c r="C62" s="9" t="s">
        <v>57</v>
      </c>
      <c r="D62" s="5">
        <v>62927.349000000002</v>
      </c>
      <c r="E62" s="5">
        <v>62792.360329999996</v>
      </c>
      <c r="F62" s="5">
        <f t="shared" si="2"/>
        <v>-134.9886700000061</v>
      </c>
      <c r="G62" s="5">
        <f t="shared" si="3"/>
        <v>99.785484893062943</v>
      </c>
    </row>
    <row r="63" spans="1:7" x14ac:dyDescent="0.25">
      <c r="A63" s="4"/>
      <c r="B63" s="4">
        <v>41020000</v>
      </c>
      <c r="C63" s="9" t="s">
        <v>58</v>
      </c>
      <c r="D63" s="5">
        <v>12847.8</v>
      </c>
      <c r="E63" s="5">
        <v>12847.8</v>
      </c>
      <c r="F63" s="5">
        <f t="shared" si="2"/>
        <v>0</v>
      </c>
      <c r="G63" s="5">
        <f t="shared" si="3"/>
        <v>100</v>
      </c>
    </row>
    <row r="64" spans="1:7" x14ac:dyDescent="0.25">
      <c r="A64" s="4"/>
      <c r="B64" s="4">
        <v>41020100</v>
      </c>
      <c r="C64" s="9" t="s">
        <v>59</v>
      </c>
      <c r="D64" s="5">
        <v>12847.8</v>
      </c>
      <c r="E64" s="5">
        <v>12847.8</v>
      </c>
      <c r="F64" s="5">
        <f t="shared" si="2"/>
        <v>0</v>
      </c>
      <c r="G64" s="5">
        <f t="shared" si="3"/>
        <v>100</v>
      </c>
    </row>
    <row r="65" spans="1:7" ht="30" x14ac:dyDescent="0.25">
      <c r="A65" s="4"/>
      <c r="B65" s="4">
        <v>41020200</v>
      </c>
      <c r="C65" s="9" t="s">
        <v>60</v>
      </c>
      <c r="D65" s="5">
        <v>0</v>
      </c>
      <c r="E65" s="5">
        <v>0</v>
      </c>
      <c r="F65" s="5">
        <f t="shared" si="2"/>
        <v>0</v>
      </c>
      <c r="G65" s="5">
        <f t="shared" si="3"/>
        <v>0</v>
      </c>
    </row>
    <row r="66" spans="1:7" x14ac:dyDescent="0.25">
      <c r="A66" s="4"/>
      <c r="B66" s="4">
        <v>41030000</v>
      </c>
      <c r="C66" s="9" t="s">
        <v>61</v>
      </c>
      <c r="D66" s="5">
        <v>37905.699999999997</v>
      </c>
      <c r="E66" s="5">
        <v>37905.699999999997</v>
      </c>
      <c r="F66" s="5">
        <f t="shared" si="2"/>
        <v>0</v>
      </c>
      <c r="G66" s="5">
        <f t="shared" si="3"/>
        <v>100</v>
      </c>
    </row>
    <row r="67" spans="1:7" x14ac:dyDescent="0.25">
      <c r="A67" s="4"/>
      <c r="B67" s="4">
        <v>41033900</v>
      </c>
      <c r="C67" s="9" t="s">
        <v>62</v>
      </c>
      <c r="D67" s="5">
        <v>37905.699999999997</v>
      </c>
      <c r="E67" s="5">
        <v>37905.699999999997</v>
      </c>
      <c r="F67" s="5">
        <f t="shared" si="2"/>
        <v>0</v>
      </c>
      <c r="G67" s="5">
        <f t="shared" si="3"/>
        <v>100</v>
      </c>
    </row>
    <row r="68" spans="1:7" x14ac:dyDescent="0.25">
      <c r="A68" s="4"/>
      <c r="B68" s="4">
        <v>41040000</v>
      </c>
      <c r="C68" s="9" t="s">
        <v>63</v>
      </c>
      <c r="D68" s="5">
        <v>1655</v>
      </c>
      <c r="E68" s="5">
        <v>1655</v>
      </c>
      <c r="F68" s="5">
        <f t="shared" si="2"/>
        <v>0</v>
      </c>
      <c r="G68" s="5">
        <f t="shared" si="3"/>
        <v>100</v>
      </c>
    </row>
    <row r="69" spans="1:7" ht="30" x14ac:dyDescent="0.25">
      <c r="A69" s="4"/>
      <c r="B69" s="4">
        <v>41040200</v>
      </c>
      <c r="C69" s="9" t="s">
        <v>64</v>
      </c>
      <c r="D69" s="5">
        <v>1655</v>
      </c>
      <c r="E69" s="5">
        <v>1655</v>
      </c>
      <c r="F69" s="5">
        <f t="shared" si="2"/>
        <v>0</v>
      </c>
      <c r="G69" s="5">
        <f t="shared" si="3"/>
        <v>100</v>
      </c>
    </row>
    <row r="70" spans="1:7" x14ac:dyDescent="0.25">
      <c r="A70" s="4"/>
      <c r="B70" s="4">
        <v>41050000</v>
      </c>
      <c r="C70" s="9" t="s">
        <v>65</v>
      </c>
      <c r="D70" s="5">
        <v>10518.849</v>
      </c>
      <c r="E70" s="5">
        <v>10383.86033</v>
      </c>
      <c r="F70" s="5">
        <f t="shared" si="2"/>
        <v>-134.98867000000064</v>
      </c>
      <c r="G70" s="5">
        <f t="shared" si="3"/>
        <v>98.716697330668012</v>
      </c>
    </row>
    <row r="71" spans="1:7" ht="30" x14ac:dyDescent="0.25">
      <c r="A71" s="4"/>
      <c r="B71" s="4">
        <v>41051200</v>
      </c>
      <c r="C71" s="9" t="s">
        <v>66</v>
      </c>
      <c r="D71" s="5">
        <v>30</v>
      </c>
      <c r="E71" s="5">
        <v>29.231330000000003</v>
      </c>
      <c r="F71" s="5">
        <f t="shared" si="2"/>
        <v>-0.76866999999999663</v>
      </c>
      <c r="G71" s="5">
        <f t="shared" si="3"/>
        <v>97.437766666666676</v>
      </c>
    </row>
    <row r="72" spans="1:7" x14ac:dyDescent="0.25">
      <c r="A72" s="4"/>
      <c r="B72" s="4">
        <v>41053900</v>
      </c>
      <c r="C72" s="9" t="s">
        <v>67</v>
      </c>
      <c r="D72" s="5">
        <v>10488.849</v>
      </c>
      <c r="E72" s="5">
        <v>10354.629000000001</v>
      </c>
      <c r="F72" s="5">
        <f t="shared" ref="F72:F74" si="4">E72-D72</f>
        <v>-134.21999999999935</v>
      </c>
      <c r="G72" s="5">
        <f t="shared" si="3"/>
        <v>98.720355303046119</v>
      </c>
    </row>
    <row r="73" spans="1:7" x14ac:dyDescent="0.25">
      <c r="A73" s="10" t="s">
        <v>68</v>
      </c>
      <c r="B73" s="11"/>
      <c r="C73" s="11"/>
      <c r="D73" s="7">
        <v>75108.289999999994</v>
      </c>
      <c r="E73" s="7">
        <v>84216.319450000039</v>
      </c>
      <c r="F73" s="7">
        <f t="shared" si="4"/>
        <v>9108.0294500000455</v>
      </c>
      <c r="G73" s="7">
        <f t="shared" si="3"/>
        <v>112.12653017396622</v>
      </c>
    </row>
    <row r="74" spans="1:7" x14ac:dyDescent="0.25">
      <c r="A74" s="10" t="s">
        <v>69</v>
      </c>
      <c r="B74" s="11"/>
      <c r="C74" s="11"/>
      <c r="D74" s="7">
        <v>138035.639</v>
      </c>
      <c r="E74" s="7">
        <v>147008.67978000006</v>
      </c>
      <c r="F74" s="7">
        <f t="shared" si="4"/>
        <v>8973.0407800000685</v>
      </c>
      <c r="G74" s="7">
        <f t="shared" si="3"/>
        <v>106.500524679717</v>
      </c>
    </row>
    <row r="77" spans="1:7" x14ac:dyDescent="0.25">
      <c r="C77" s="8" t="s">
        <v>72</v>
      </c>
      <c r="D77" s="8"/>
      <c r="E77" s="8"/>
      <c r="F77" s="8" t="s">
        <v>73</v>
      </c>
      <c r="G77" s="8"/>
    </row>
  </sheetData>
  <mergeCells count="8">
    <mergeCell ref="A73:C73"/>
    <mergeCell ref="A74:C74"/>
    <mergeCell ref="A2:J2"/>
    <mergeCell ref="A4:J4"/>
    <mergeCell ref="A6:A7"/>
    <mergeCell ref="B6:B7"/>
    <mergeCell ref="C6:C7"/>
    <mergeCell ref="D6:G6"/>
  </mergeCells>
  <pageMargins left="0.59055118110236204" right="0.59055118110236204" top="0.39370078740157499" bottom="0.39370078740157499" header="0" footer="0"/>
  <pageSetup paperSize="9" fitToHeight="50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</dc:creator>
  <cp:lastModifiedBy>ADMIN</cp:lastModifiedBy>
  <dcterms:created xsi:type="dcterms:W3CDTF">2024-01-09T10:07:37Z</dcterms:created>
  <dcterms:modified xsi:type="dcterms:W3CDTF">2024-01-31T07:46:21Z</dcterms:modified>
</cp:coreProperties>
</file>