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8_{1F8AE83E-1A0B-4816-B8D9-DBE5A0808A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<sst xmlns="http://schemas.openxmlformats.org/spreadsheetml/2006/main" count="85" uniqueCount="83">
  <si>
    <t>Станом на 21.01.2025</t>
  </si>
  <si>
    <t>ККД</t>
  </si>
  <si>
    <t>Доходи</t>
  </si>
  <si>
    <t>Поч.річн. план</t>
  </si>
  <si>
    <t>Уточн.річн. план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</si>
  <si>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</si>
  <si>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</si>
  <si>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</si>
  <si>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</si>
  <si>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</si>
  <si>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</si>
  <si>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</si>
  <si>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</si>
  <si>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</si>
  <si>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</si>
  <si>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</si>
  <si>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</si>
  <si>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</si>
  <si>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</si>
  <si>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</si>
  <si>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</si>
  <si>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</si>
  <si>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</si>
  <si>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</si>
  <si>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</si>
  <si>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</si>
  <si>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</si>
  <si>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</si>
  <si>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</si>
  <si>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</si>
  <si>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</si>
  <si>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</si>
  <si>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</si>
  <si>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</si>
  <si>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</si>
  <si>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</si>
  <si>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</si>
  <si>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</si>
  <si>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</si>
  <si>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</si>
  <si>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</si>
  <si>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</si>
  <si>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</si>
  <si>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</si>
  <si>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</si>
  <si>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</si>
  <si>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Податки та збори, не віднесені до інших категорій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</si>
  <si>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</si>
  <si>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</si>
  <si>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</si>
  <si>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</si>
  <si>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</si>
  <si>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</si>
  <si>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</si>
  <si>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</si>
  <si>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</si>
  <si>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</si>
  <si>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</si>
  <si>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</si>
  <si>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</si>
  <si>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</si>
  <si>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</si>
  <si>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</si>
  <si>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</si>
  <si>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</si>
  <si>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</si>
  <si>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</si>
  <si>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</si>
  <si>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</si>
  <si>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</si>
  <si>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</si>
  <si>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</si>
  <si>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</si>
  <si>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</si>
  <si>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</si>
  <si>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Всього без урахування трансферт</t>
  </si>
  <si>
    <t>Всього</t>
  </si>
  <si>
    <t>Доходи загального фонду за 2024 рік</t>
  </si>
  <si>
    <t>Загальний фонд</t>
  </si>
  <si>
    <t>грн.</t>
  </si>
  <si>
    <t xml:space="preserve">Міський голова </t>
  </si>
  <si>
    <t>Оксана БЕРЕЗА</t>
  </si>
  <si>
    <r>
      <rPr>
        <b/>
        <sz val="11"/>
        <color theme="1"/>
        <rFont val="Times New Roman"/>
        <family val="1"/>
        <charset val="204"/>
      </rPr>
      <t>Додаток 1.1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від 20.02.2025р. №1751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</si>
</sst>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2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left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0" xfId="0" applyFill="1"/>
    <xf numFmtId="0" fontId="1" fillId="0" borderId="1" xfId="0" applyFont="1" applyBorder="1"/>
    <xf numFmtId="164" fontId="1" fillId="0" borderId="1" xfId="0" applyNumberFormat="1" applyFont="1" applyBorder="1"/>
    <xf numFmtId="164" fontId="6" fillId="3" borderId="1" xfId="1" applyNumberFormat="1" applyBorder="1"/>
    <xf numFmtId="164" fontId="1" fillId="4" borderId="1" xfId="0" applyNumberFormat="1" applyFont="1" applyFill="1" applyBorder="1"/>
    <xf numFmtId="0" fontId="4" fillId="0" borderId="0" xfId="0" applyFont="1"/>
    <xf numFmtId="164" fontId="1" fillId="2" borderId="0" xfId="0" applyNumberFormat="1" applyFont="1" applyFill="1" applyBorder="1"/>
    <xf numFmtId="164" fontId="1" fillId="2" borderId="2" xfId="0" applyNumberFormat="1" applyFont="1" applyFill="1" applyBorder="1"/>
    <xf numFmtId="0" fontId="1" fillId="4" borderId="1" xfId="0" applyFont="1" applyFill="1" applyBorder="1"/>
    <xf numFmtId="0" fontId="0" fillId="0" borderId="1" xfId="0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</cellXfs>
  <cellStyles count="2">
    <cellStyle name="40% – колірна тема 5" xfId="1" builtinId="47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workbookViewId="0">
      <selection activeCell="A3" sqref="A3:K3"/>
    </sheetView>
  </sheetViews>
  <sheetFormatPr defaultRowHeight="14.4" x14ac:dyDescent="0.3"/>
  <cols>
    <col min="1" max="1" width="0.109375" customWidth="1"/>
    <col min="3" max="3" width="25" customWidth="1"/>
    <col min="4" max="4" width="0.44140625" hidden="1" customWidth="1"/>
    <col min="5" max="5" width="16.33203125" customWidth="1"/>
    <col min="6" max="6" width="17.109375" customWidth="1"/>
    <col min="7" max="7" width="15.88671875" customWidth="1"/>
    <col min="8" max="8" width="14.6640625" customWidth="1"/>
    <col min="10" max="10" width="10.5546875" bestFit="1" customWidth="1"/>
    <col min="12" max="12" width="13" customWidth="1"/>
    <col min="14" max="14" width="11.5546875" bestFit="1" customWidth="1"/>
  </cols>
  <sheetData>
    <row r="1" spans="1:11" ht="3.75" customHeight="1" x14ac:dyDescent="0.3">
      <c r="A1" t="s">
        <v>0</v>
      </c>
    </row>
    <row r="2" spans="1:11" ht="111" x14ac:dyDescent="0.3">
      <c r="A2" s="1"/>
      <c r="B2" s="1"/>
      <c r="C2" s="1"/>
      <c r="D2" s="1"/>
      <c r="E2" s="1"/>
      <c r="F2" s="1"/>
      <c r="G2" s="10"/>
      <c r="H2" s="10" t="s">
        <v>82</v>
      </c>
      <c r="I2" s="1"/>
      <c r="J2" s="1"/>
      <c r="K2" s="1"/>
    </row>
    <row r="3" spans="1:11" ht="23.25" customHeight="1" x14ac:dyDescent="0.35">
      <c r="A3" s="23" t="s">
        <v>77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" x14ac:dyDescent="0.3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3">
      <c r="H6" t="s">
        <v>79</v>
      </c>
    </row>
    <row r="7" spans="1:11" x14ac:dyDescent="0.3">
      <c r="A7" s="26"/>
      <c r="B7" s="28" t="s">
        <v>1</v>
      </c>
      <c r="C7" s="28" t="s">
        <v>2</v>
      </c>
      <c r="D7" s="30" t="s">
        <v>78</v>
      </c>
      <c r="E7" s="31"/>
      <c r="F7" s="31"/>
      <c r="G7" s="31"/>
      <c r="H7" s="32"/>
    </row>
    <row r="8" spans="1:11" ht="33" customHeight="1" x14ac:dyDescent="0.3">
      <c r="A8" s="27"/>
      <c r="B8" s="29"/>
      <c r="C8" s="29"/>
      <c r="D8" s="2" t="s">
        <v>3</v>
      </c>
      <c r="E8" s="2" t="s">
        <v>4</v>
      </c>
      <c r="F8" s="3" t="s">
        <v>5</v>
      </c>
      <c r="G8" s="3" t="s">
        <v>6</v>
      </c>
      <c r="H8" s="3" t="s">
        <v>7</v>
      </c>
    </row>
    <row r="9" spans="1:11" x14ac:dyDescent="0.3">
      <c r="A9" s="4"/>
      <c r="B9" s="4">
        <v>10000000</v>
      </c>
      <c r="C9" s="4" t="s">
        <v>8</v>
      </c>
      <c r="D9" s="5">
        <v>77665800</v>
      </c>
      <c r="E9" s="5">
        <v>82805060</v>
      </c>
      <c r="F9" s="5">
        <v>99584562.510000005</v>
      </c>
      <c r="G9" s="5">
        <f t="shared" ref="G9:G40" si="0">F9-E9</f>
        <v>16779502.510000005</v>
      </c>
      <c r="H9" s="5">
        <f t="shared" ref="H9:H40" si="1">IF(E9=0,0,F9/E9*100)</f>
        <v>120.26386130267885</v>
      </c>
    </row>
    <row r="10" spans="1:11" x14ac:dyDescent="0.3">
      <c r="A10" s="4"/>
      <c r="B10" s="11">
        <v>11000000</v>
      </c>
      <c r="C10" s="11" t="s">
        <v>9</v>
      </c>
      <c r="D10" s="12">
        <v>60000000</v>
      </c>
      <c r="E10" s="12">
        <v>60150000</v>
      </c>
      <c r="F10" s="12">
        <v>64723654.219999999</v>
      </c>
      <c r="G10" s="12">
        <f t="shared" si="0"/>
        <v>4573654.2199999988</v>
      </c>
      <c r="H10" s="12">
        <f t="shared" si="1"/>
        <v>107.60374766417289</v>
      </c>
    </row>
    <row r="11" spans="1:11" x14ac:dyDescent="0.3">
      <c r="A11" s="4"/>
      <c r="B11" s="11">
        <v>11010000</v>
      </c>
      <c r="C11" s="11" t="s">
        <v>10</v>
      </c>
      <c r="D11" s="12">
        <v>60000000</v>
      </c>
      <c r="E11" s="12">
        <v>60150000</v>
      </c>
      <c r="F11" s="12">
        <v>64723654.219999999</v>
      </c>
      <c r="G11" s="12">
        <f t="shared" si="0"/>
        <v>4573654.2199999988</v>
      </c>
      <c r="H11" s="12">
        <f t="shared" si="1"/>
        <v>107.60374766417289</v>
      </c>
      <c r="J11" s="13"/>
    </row>
    <row r="12" spans="1:11" x14ac:dyDescent="0.3">
      <c r="A12" s="4"/>
      <c r="B12" s="4">
        <v>11010100</v>
      </c>
      <c r="C12" s="4" t="s">
        <v>11</v>
      </c>
      <c r="D12" s="5">
        <v>57400000</v>
      </c>
      <c r="E12" s="5">
        <v>57400000</v>
      </c>
      <c r="F12" s="5">
        <v>58742296.259999998</v>
      </c>
      <c r="G12" s="5">
        <f t="shared" si="0"/>
        <v>1342296.2599999979</v>
      </c>
      <c r="H12" s="5">
        <f t="shared" si="1"/>
        <v>102.33849522648084</v>
      </c>
    </row>
    <row r="13" spans="1:11" x14ac:dyDescent="0.3">
      <c r="A13" s="4"/>
      <c r="B13" s="4">
        <v>11010400</v>
      </c>
      <c r="C13" s="4" t="s">
        <v>12</v>
      </c>
      <c r="D13" s="5">
        <v>1900000</v>
      </c>
      <c r="E13" s="5">
        <v>1900000</v>
      </c>
      <c r="F13" s="5">
        <v>4302359.1399999997</v>
      </c>
      <c r="G13" s="5">
        <f t="shared" si="0"/>
        <v>2402359.1399999997</v>
      </c>
      <c r="H13" s="5">
        <f t="shared" si="1"/>
        <v>226.43995473684208</v>
      </c>
    </row>
    <row r="14" spans="1:11" x14ac:dyDescent="0.3">
      <c r="A14" s="4"/>
      <c r="B14" s="4">
        <v>11010500</v>
      </c>
      <c r="C14" s="4" t="s">
        <v>13</v>
      </c>
      <c r="D14" s="5">
        <v>600000</v>
      </c>
      <c r="E14" s="5">
        <v>600000</v>
      </c>
      <c r="F14" s="5">
        <v>536869.06999999995</v>
      </c>
      <c r="G14" s="5">
        <f t="shared" si="0"/>
        <v>-63130.930000000051</v>
      </c>
      <c r="H14" s="5">
        <f t="shared" si="1"/>
        <v>89.478178333333318</v>
      </c>
    </row>
    <row r="15" spans="1:11" x14ac:dyDescent="0.3">
      <c r="A15" s="4"/>
      <c r="B15" s="4">
        <v>11011200</v>
      </c>
      <c r="C15" s="4" t="s">
        <v>14</v>
      </c>
      <c r="D15" s="5">
        <v>0</v>
      </c>
      <c r="E15" s="5">
        <v>0</v>
      </c>
      <c r="F15" s="5">
        <v>494483.35</v>
      </c>
      <c r="G15" s="5">
        <f t="shared" si="0"/>
        <v>494483.35</v>
      </c>
      <c r="H15" s="5">
        <f t="shared" si="1"/>
        <v>0</v>
      </c>
    </row>
    <row r="16" spans="1:11" x14ac:dyDescent="0.3">
      <c r="A16" s="4"/>
      <c r="B16" s="4">
        <v>11011300</v>
      </c>
      <c r="C16" s="4" t="s">
        <v>15</v>
      </c>
      <c r="D16" s="5">
        <v>100000</v>
      </c>
      <c r="E16" s="5">
        <v>250000</v>
      </c>
      <c r="F16" s="5">
        <v>647646.4</v>
      </c>
      <c r="G16" s="5">
        <f t="shared" si="0"/>
        <v>397646.4</v>
      </c>
      <c r="H16" s="5">
        <f t="shared" si="1"/>
        <v>259.05856</v>
      </c>
    </row>
    <row r="17" spans="1:10" x14ac:dyDescent="0.3">
      <c r="A17" s="4"/>
      <c r="B17" s="11">
        <v>13000000</v>
      </c>
      <c r="C17" s="11" t="s">
        <v>16</v>
      </c>
      <c r="D17" s="12">
        <v>1415000</v>
      </c>
      <c r="E17" s="12">
        <v>1415000</v>
      </c>
      <c r="F17" s="12">
        <v>1334108.5699999998</v>
      </c>
      <c r="G17" s="12">
        <f t="shared" si="0"/>
        <v>-80891.430000000168</v>
      </c>
      <c r="H17" s="12">
        <f t="shared" si="1"/>
        <v>94.283291166077731</v>
      </c>
    </row>
    <row r="18" spans="1:10" x14ac:dyDescent="0.3">
      <c r="A18" s="4"/>
      <c r="B18" s="4">
        <v>13010000</v>
      </c>
      <c r="C18" s="4" t="s">
        <v>17</v>
      </c>
      <c r="D18" s="5">
        <v>1200000</v>
      </c>
      <c r="E18" s="5">
        <v>1200000</v>
      </c>
      <c r="F18" s="5">
        <v>1320493.8899999999</v>
      </c>
      <c r="G18" s="5">
        <f t="shared" si="0"/>
        <v>120493.8899999999</v>
      </c>
      <c r="H18" s="5">
        <f t="shared" si="1"/>
        <v>110.04115749999998</v>
      </c>
    </row>
    <row r="19" spans="1:10" x14ac:dyDescent="0.3">
      <c r="A19" s="4"/>
      <c r="B19" s="4">
        <v>13010100</v>
      </c>
      <c r="C19" s="4" t="s">
        <v>18</v>
      </c>
      <c r="D19" s="5">
        <v>950000</v>
      </c>
      <c r="E19" s="5">
        <v>950000</v>
      </c>
      <c r="F19" s="5">
        <v>906988.19</v>
      </c>
      <c r="G19" s="5">
        <f t="shared" si="0"/>
        <v>-43011.810000000056</v>
      </c>
      <c r="H19" s="5">
        <f t="shared" si="1"/>
        <v>95.472441052631581</v>
      </c>
    </row>
    <row r="20" spans="1:10" x14ac:dyDescent="0.3">
      <c r="A20" s="4"/>
      <c r="B20" s="4">
        <v>13010200</v>
      </c>
      <c r="C20" s="4" t="s">
        <v>19</v>
      </c>
      <c r="D20" s="5">
        <v>250000</v>
      </c>
      <c r="E20" s="5">
        <v>250000</v>
      </c>
      <c r="F20" s="5">
        <v>413505.7</v>
      </c>
      <c r="G20" s="5">
        <f t="shared" si="0"/>
        <v>163505.70000000001</v>
      </c>
      <c r="H20" s="5">
        <f t="shared" si="1"/>
        <v>165.40228000000002</v>
      </c>
    </row>
    <row r="21" spans="1:10" x14ac:dyDescent="0.3">
      <c r="A21" s="4"/>
      <c r="B21" s="4">
        <v>13030000</v>
      </c>
      <c r="C21" s="4" t="s">
        <v>20</v>
      </c>
      <c r="D21" s="5">
        <v>210000</v>
      </c>
      <c r="E21" s="5">
        <v>210000</v>
      </c>
      <c r="F21" s="5">
        <v>13614.68</v>
      </c>
      <c r="G21" s="5">
        <f t="shared" si="0"/>
        <v>-196385.32</v>
      </c>
      <c r="H21" s="5">
        <f t="shared" si="1"/>
        <v>6.4831809523809527</v>
      </c>
    </row>
    <row r="22" spans="1:10" x14ac:dyDescent="0.3">
      <c r="A22" s="4"/>
      <c r="B22" s="4">
        <v>13030100</v>
      </c>
      <c r="C22" s="4" t="s">
        <v>21</v>
      </c>
      <c r="D22" s="5">
        <v>10000</v>
      </c>
      <c r="E22" s="5">
        <v>10000</v>
      </c>
      <c r="F22" s="5">
        <v>13614.68</v>
      </c>
      <c r="G22" s="5">
        <f t="shared" si="0"/>
        <v>3614.6800000000003</v>
      </c>
      <c r="H22" s="5">
        <f t="shared" si="1"/>
        <v>136.14680000000001</v>
      </c>
    </row>
    <row r="23" spans="1:10" x14ac:dyDescent="0.3">
      <c r="A23" s="4"/>
      <c r="B23" s="4">
        <v>13031500</v>
      </c>
      <c r="C23" s="4" t="s">
        <v>22</v>
      </c>
      <c r="D23" s="5">
        <v>200000</v>
      </c>
      <c r="E23" s="5">
        <v>200000</v>
      </c>
      <c r="F23" s="5">
        <v>0</v>
      </c>
      <c r="G23" s="5">
        <f t="shared" si="0"/>
        <v>-200000</v>
      </c>
      <c r="H23" s="5">
        <f t="shared" si="1"/>
        <v>0</v>
      </c>
    </row>
    <row r="24" spans="1:10" x14ac:dyDescent="0.3">
      <c r="A24" s="4"/>
      <c r="B24" s="4">
        <v>13040000</v>
      </c>
      <c r="C24" s="4" t="s">
        <v>23</v>
      </c>
      <c r="D24" s="5">
        <v>5000</v>
      </c>
      <c r="E24" s="5">
        <v>5000</v>
      </c>
      <c r="F24" s="5">
        <v>0</v>
      </c>
      <c r="G24" s="5">
        <f t="shared" si="0"/>
        <v>-5000</v>
      </c>
      <c r="H24" s="5">
        <f t="shared" si="1"/>
        <v>0</v>
      </c>
    </row>
    <row r="25" spans="1:10" x14ac:dyDescent="0.3">
      <c r="A25" s="4"/>
      <c r="B25" s="4">
        <v>13040100</v>
      </c>
      <c r="C25" s="4" t="s">
        <v>24</v>
      </c>
      <c r="D25" s="5">
        <v>5000</v>
      </c>
      <c r="E25" s="5">
        <v>5000</v>
      </c>
      <c r="F25" s="5">
        <v>0</v>
      </c>
      <c r="G25" s="5">
        <f t="shared" si="0"/>
        <v>-5000</v>
      </c>
      <c r="H25" s="5">
        <f t="shared" si="1"/>
        <v>0</v>
      </c>
    </row>
    <row r="26" spans="1:10" x14ac:dyDescent="0.3">
      <c r="A26" s="4"/>
      <c r="B26" s="4">
        <v>14000000</v>
      </c>
      <c r="C26" s="4" t="s">
        <v>25</v>
      </c>
      <c r="D26" s="5">
        <v>790000</v>
      </c>
      <c r="E26" s="5">
        <v>790000</v>
      </c>
      <c r="F26" s="12">
        <v>961722.01</v>
      </c>
      <c r="G26" s="5">
        <f t="shared" si="0"/>
        <v>171722.01</v>
      </c>
      <c r="H26" s="5">
        <f t="shared" si="1"/>
        <v>121.73696329113923</v>
      </c>
    </row>
    <row r="27" spans="1:10" x14ac:dyDescent="0.3">
      <c r="A27" s="4"/>
      <c r="B27" s="4">
        <v>14040000</v>
      </c>
      <c r="C27" s="9" t="s">
        <v>26</v>
      </c>
      <c r="D27" s="5">
        <v>790000</v>
      </c>
      <c r="E27" s="5">
        <v>790000</v>
      </c>
      <c r="F27" s="5">
        <v>961722.01</v>
      </c>
      <c r="G27" s="5">
        <f t="shared" si="0"/>
        <v>171722.01</v>
      </c>
      <c r="H27" s="5">
        <f t="shared" si="1"/>
        <v>121.73696329113923</v>
      </c>
    </row>
    <row r="28" spans="1:10" x14ac:dyDescent="0.3">
      <c r="A28" s="4"/>
      <c r="B28" s="4">
        <v>14040100</v>
      </c>
      <c r="C28" s="9" t="s">
        <v>27</v>
      </c>
      <c r="D28" s="5">
        <v>390000</v>
      </c>
      <c r="E28" s="5">
        <v>390000</v>
      </c>
      <c r="F28" s="5">
        <v>603489.6</v>
      </c>
      <c r="G28" s="5">
        <f t="shared" si="0"/>
        <v>213489.59999999998</v>
      </c>
      <c r="H28" s="5">
        <f t="shared" si="1"/>
        <v>154.74092307692305</v>
      </c>
    </row>
    <row r="29" spans="1:10" x14ac:dyDescent="0.3">
      <c r="A29" s="4"/>
      <c r="B29" s="4">
        <v>14040200</v>
      </c>
      <c r="C29" s="4" t="s">
        <v>28</v>
      </c>
      <c r="D29" s="5">
        <v>400000</v>
      </c>
      <c r="E29" s="5">
        <v>400000</v>
      </c>
      <c r="F29" s="5">
        <v>358232.41</v>
      </c>
      <c r="G29" s="5">
        <f t="shared" si="0"/>
        <v>-41767.590000000026</v>
      </c>
      <c r="H29" s="5">
        <f t="shared" si="1"/>
        <v>89.55810249999999</v>
      </c>
    </row>
    <row r="30" spans="1:10" x14ac:dyDescent="0.3">
      <c r="A30" s="4"/>
      <c r="B30" s="4">
        <v>18000000</v>
      </c>
      <c r="C30" s="4" t="s">
        <v>29</v>
      </c>
      <c r="D30" s="5">
        <v>15460800</v>
      </c>
      <c r="E30" s="5">
        <v>20450060</v>
      </c>
      <c r="F30" s="5">
        <v>32565074.680000003</v>
      </c>
      <c r="G30" s="5">
        <f t="shared" si="0"/>
        <v>12115014.680000003</v>
      </c>
      <c r="H30" s="5">
        <f t="shared" si="1"/>
        <v>159.24195175955475</v>
      </c>
    </row>
    <row r="31" spans="1:10" x14ac:dyDescent="0.3">
      <c r="A31" s="4"/>
      <c r="B31" s="4">
        <v>18010000</v>
      </c>
      <c r="C31" s="4" t="s">
        <v>30</v>
      </c>
      <c r="D31" s="5">
        <v>9460800</v>
      </c>
      <c r="E31" s="5">
        <v>14350060</v>
      </c>
      <c r="F31" s="5">
        <v>23563568.210000001</v>
      </c>
      <c r="G31" s="5">
        <f t="shared" si="0"/>
        <v>9213508.2100000009</v>
      </c>
      <c r="H31" s="5">
        <f t="shared" si="1"/>
        <v>164.20536367095332</v>
      </c>
    </row>
    <row r="32" spans="1:10" x14ac:dyDescent="0.3">
      <c r="A32" s="4"/>
      <c r="B32" s="11">
        <v>18010100</v>
      </c>
      <c r="C32" s="11" t="s">
        <v>31</v>
      </c>
      <c r="D32" s="12">
        <v>0</v>
      </c>
      <c r="E32" s="12">
        <v>0</v>
      </c>
      <c r="F32" s="12">
        <v>3639.34</v>
      </c>
      <c r="G32" s="12">
        <f t="shared" si="0"/>
        <v>3639.34</v>
      </c>
      <c r="H32" s="12">
        <f t="shared" si="1"/>
        <v>0</v>
      </c>
      <c r="J32" s="7"/>
    </row>
    <row r="33" spans="1:14" x14ac:dyDescent="0.3">
      <c r="A33" s="4"/>
      <c r="B33" s="11">
        <v>18010200</v>
      </c>
      <c r="C33" s="11" t="s">
        <v>32</v>
      </c>
      <c r="D33" s="12">
        <v>140000</v>
      </c>
      <c r="E33" s="12">
        <v>140000</v>
      </c>
      <c r="F33" s="12">
        <v>258526.34</v>
      </c>
      <c r="G33" s="12">
        <f t="shared" si="0"/>
        <v>118526.34</v>
      </c>
      <c r="H33" s="12">
        <f t="shared" si="1"/>
        <v>184.66167142857142</v>
      </c>
      <c r="J33" s="7"/>
      <c r="L33" s="8"/>
    </row>
    <row r="34" spans="1:14" x14ac:dyDescent="0.3">
      <c r="A34" s="4"/>
      <c r="B34" s="11">
        <v>18010300</v>
      </c>
      <c r="C34" s="11" t="s">
        <v>33</v>
      </c>
      <c r="D34" s="12">
        <v>1120800</v>
      </c>
      <c r="E34" s="12">
        <v>1120800</v>
      </c>
      <c r="F34" s="12">
        <v>1550032.53</v>
      </c>
      <c r="G34" s="12">
        <f t="shared" si="0"/>
        <v>429232.53</v>
      </c>
      <c r="H34" s="12">
        <f t="shared" si="1"/>
        <v>138.29697805139187</v>
      </c>
    </row>
    <row r="35" spans="1:14" x14ac:dyDescent="0.3">
      <c r="A35" s="4"/>
      <c r="B35" s="11">
        <v>18010400</v>
      </c>
      <c r="C35" s="11" t="s">
        <v>34</v>
      </c>
      <c r="D35" s="12">
        <v>400000</v>
      </c>
      <c r="E35" s="12">
        <v>400000</v>
      </c>
      <c r="F35" s="12">
        <v>248295.39</v>
      </c>
      <c r="G35" s="12">
        <f t="shared" si="0"/>
        <v>-151704.60999999999</v>
      </c>
      <c r="H35" s="12">
        <f t="shared" si="1"/>
        <v>62.073847499999999</v>
      </c>
    </row>
    <row r="36" spans="1:14" x14ac:dyDescent="0.3">
      <c r="A36" s="4"/>
      <c r="B36" s="11">
        <v>18010500</v>
      </c>
      <c r="C36" s="11" t="s">
        <v>35</v>
      </c>
      <c r="D36" s="12">
        <v>1000000</v>
      </c>
      <c r="E36" s="12">
        <v>1774000</v>
      </c>
      <c r="F36" s="12">
        <v>4068573.24</v>
      </c>
      <c r="G36" s="12">
        <f t="shared" si="0"/>
        <v>2294573.2400000002</v>
      </c>
      <c r="H36" s="12">
        <f t="shared" si="1"/>
        <v>229.34460202931231</v>
      </c>
      <c r="L36" s="7"/>
      <c r="N36" s="7"/>
    </row>
    <row r="37" spans="1:14" x14ac:dyDescent="0.3">
      <c r="A37" s="4"/>
      <c r="B37" s="11">
        <v>18010600</v>
      </c>
      <c r="C37" s="11" t="s">
        <v>36</v>
      </c>
      <c r="D37" s="12">
        <v>5000000</v>
      </c>
      <c r="E37" s="12">
        <v>9115260</v>
      </c>
      <c r="F37" s="12">
        <v>12241442.16</v>
      </c>
      <c r="G37" s="12">
        <f t="shared" si="0"/>
        <v>3126182.16</v>
      </c>
      <c r="H37" s="12">
        <f t="shared" si="1"/>
        <v>134.29613812441994</v>
      </c>
      <c r="L37" s="7"/>
      <c r="N37" s="7"/>
    </row>
    <row r="38" spans="1:14" x14ac:dyDescent="0.3">
      <c r="A38" s="4"/>
      <c r="B38" s="11">
        <v>18010700</v>
      </c>
      <c r="C38" s="11" t="s">
        <v>37</v>
      </c>
      <c r="D38" s="12">
        <v>800000</v>
      </c>
      <c r="E38" s="12">
        <v>800000</v>
      </c>
      <c r="F38" s="12">
        <v>1729525.98</v>
      </c>
      <c r="G38" s="12">
        <f t="shared" si="0"/>
        <v>929525.98</v>
      </c>
      <c r="H38" s="12">
        <f t="shared" si="1"/>
        <v>216.19074750000001</v>
      </c>
    </row>
    <row r="39" spans="1:14" x14ac:dyDescent="0.3">
      <c r="A39" s="4"/>
      <c r="B39" s="11">
        <v>18010900</v>
      </c>
      <c r="C39" s="11" t="s">
        <v>38</v>
      </c>
      <c r="D39" s="12">
        <v>1000000</v>
      </c>
      <c r="E39" s="12">
        <v>1000000</v>
      </c>
      <c r="F39" s="12">
        <v>3463633.23</v>
      </c>
      <c r="G39" s="12">
        <f t="shared" si="0"/>
        <v>2463633.23</v>
      </c>
      <c r="H39" s="12">
        <f t="shared" si="1"/>
        <v>346.36332300000004</v>
      </c>
    </row>
    <row r="40" spans="1:14" x14ac:dyDescent="0.3">
      <c r="A40" s="4"/>
      <c r="B40" s="11">
        <v>18011000</v>
      </c>
      <c r="C40" s="11" t="s">
        <v>39</v>
      </c>
      <c r="D40" s="12">
        <v>0</v>
      </c>
      <c r="E40" s="12">
        <v>0</v>
      </c>
      <c r="F40" s="12">
        <v>-100</v>
      </c>
      <c r="G40" s="12">
        <f t="shared" si="0"/>
        <v>-100</v>
      </c>
      <c r="H40" s="12">
        <f t="shared" si="1"/>
        <v>0</v>
      </c>
    </row>
    <row r="41" spans="1:14" x14ac:dyDescent="0.3">
      <c r="A41" s="4"/>
      <c r="B41" s="11">
        <v>18050000</v>
      </c>
      <c r="C41" s="11" t="s">
        <v>40</v>
      </c>
      <c r="D41" s="12">
        <v>6000000</v>
      </c>
      <c r="E41" s="12">
        <v>6100000</v>
      </c>
      <c r="F41" s="12">
        <v>9001506.4700000007</v>
      </c>
      <c r="G41" s="12">
        <f t="shared" ref="G41:G72" si="2">F41-E41</f>
        <v>2901506.4700000007</v>
      </c>
      <c r="H41" s="12">
        <f t="shared" ref="H41:H72" si="3">IF(E41=0,0,F41/E41*100)</f>
        <v>147.56567983606558</v>
      </c>
    </row>
    <row r="42" spans="1:14" x14ac:dyDescent="0.3">
      <c r="A42" s="4"/>
      <c r="B42" s="11">
        <v>18050300</v>
      </c>
      <c r="C42" s="11" t="s">
        <v>41</v>
      </c>
      <c r="D42" s="12">
        <v>200000</v>
      </c>
      <c r="E42" s="12">
        <v>300000</v>
      </c>
      <c r="F42" s="12">
        <v>331406.39</v>
      </c>
      <c r="G42" s="12">
        <f t="shared" si="2"/>
        <v>31406.390000000014</v>
      </c>
      <c r="H42" s="12">
        <f t="shared" si="3"/>
        <v>110.46879666666666</v>
      </c>
    </row>
    <row r="43" spans="1:14" x14ac:dyDescent="0.3">
      <c r="A43" s="4"/>
      <c r="B43" s="11">
        <v>18050400</v>
      </c>
      <c r="C43" s="11" t="s">
        <v>42</v>
      </c>
      <c r="D43" s="12">
        <v>4100000</v>
      </c>
      <c r="E43" s="12">
        <v>4100000</v>
      </c>
      <c r="F43" s="12">
        <v>6718036.4400000004</v>
      </c>
      <c r="G43" s="12">
        <f t="shared" si="2"/>
        <v>2618036.4400000004</v>
      </c>
      <c r="H43" s="12">
        <f t="shared" si="3"/>
        <v>163.85454731707318</v>
      </c>
    </row>
    <row r="44" spans="1:14" x14ac:dyDescent="0.3">
      <c r="A44" s="4"/>
      <c r="B44" s="11">
        <v>18050500</v>
      </c>
      <c r="C44" s="11" t="s">
        <v>43</v>
      </c>
      <c r="D44" s="12">
        <v>1700000</v>
      </c>
      <c r="E44" s="12">
        <v>1700000</v>
      </c>
      <c r="F44" s="12">
        <v>1952063.64</v>
      </c>
      <c r="G44" s="12">
        <f t="shared" si="2"/>
        <v>252063.6399999999</v>
      </c>
      <c r="H44" s="12">
        <f t="shared" si="3"/>
        <v>114.82727294117647</v>
      </c>
    </row>
    <row r="45" spans="1:14" x14ac:dyDescent="0.3">
      <c r="A45" s="4"/>
      <c r="B45" s="11">
        <v>19000000</v>
      </c>
      <c r="C45" s="11" t="s">
        <v>44</v>
      </c>
      <c r="D45" s="12">
        <v>0</v>
      </c>
      <c r="E45" s="12">
        <v>0</v>
      </c>
      <c r="F45" s="12">
        <v>3.03</v>
      </c>
      <c r="G45" s="12">
        <f t="shared" si="2"/>
        <v>3.03</v>
      </c>
      <c r="H45" s="12">
        <f t="shared" si="3"/>
        <v>0</v>
      </c>
    </row>
    <row r="46" spans="1:14" x14ac:dyDescent="0.3">
      <c r="A46" s="4"/>
      <c r="B46" s="4">
        <v>19090000</v>
      </c>
      <c r="C46" s="4" t="s">
        <v>45</v>
      </c>
      <c r="D46" s="5">
        <v>0</v>
      </c>
      <c r="E46" s="5">
        <v>0</v>
      </c>
      <c r="F46" s="5">
        <v>3.03</v>
      </c>
      <c r="G46" s="5">
        <f t="shared" si="2"/>
        <v>3.03</v>
      </c>
      <c r="H46" s="5">
        <f t="shared" si="3"/>
        <v>0</v>
      </c>
    </row>
    <row r="47" spans="1:14" x14ac:dyDescent="0.3">
      <c r="A47" s="4"/>
      <c r="B47" s="4">
        <v>19090500</v>
      </c>
      <c r="C47" s="4" t="s">
        <v>46</v>
      </c>
      <c r="D47" s="5">
        <v>0</v>
      </c>
      <c r="E47" s="5">
        <v>0</v>
      </c>
      <c r="F47" s="5">
        <v>3.03</v>
      </c>
      <c r="G47" s="5">
        <f t="shared" si="2"/>
        <v>3.03</v>
      </c>
      <c r="H47" s="5">
        <f t="shared" si="3"/>
        <v>0</v>
      </c>
    </row>
    <row r="48" spans="1:14" x14ac:dyDescent="0.3">
      <c r="A48" s="4"/>
      <c r="B48" s="4">
        <v>20000000</v>
      </c>
      <c r="C48" s="4" t="s">
        <v>47</v>
      </c>
      <c r="D48" s="5">
        <v>334200</v>
      </c>
      <c r="E48" s="5">
        <v>334200</v>
      </c>
      <c r="F48" s="5">
        <v>345256.56</v>
      </c>
      <c r="G48" s="5">
        <f t="shared" si="2"/>
        <v>11056.559999999998</v>
      </c>
      <c r="H48" s="5">
        <f t="shared" si="3"/>
        <v>103.30836624775583</v>
      </c>
    </row>
    <row r="49" spans="1:8" x14ac:dyDescent="0.3">
      <c r="A49" s="4"/>
      <c r="B49" s="4">
        <v>21000000</v>
      </c>
      <c r="C49" s="4" t="s">
        <v>48</v>
      </c>
      <c r="D49" s="5">
        <v>11000</v>
      </c>
      <c r="E49" s="5">
        <v>11000</v>
      </c>
      <c r="F49" s="5">
        <v>7799.92</v>
      </c>
      <c r="G49" s="5">
        <f t="shared" si="2"/>
        <v>-3200.08</v>
      </c>
      <c r="H49" s="5">
        <f t="shared" si="3"/>
        <v>70.908363636363632</v>
      </c>
    </row>
    <row r="50" spans="1:8" x14ac:dyDescent="0.3">
      <c r="A50" s="4"/>
      <c r="B50" s="4">
        <v>21010000</v>
      </c>
      <c r="C50" s="4" t="s">
        <v>49</v>
      </c>
      <c r="D50" s="5">
        <v>1000</v>
      </c>
      <c r="E50" s="5">
        <v>1000</v>
      </c>
      <c r="F50" s="5">
        <v>0</v>
      </c>
      <c r="G50" s="5">
        <f t="shared" si="2"/>
        <v>-1000</v>
      </c>
      <c r="H50" s="5">
        <f t="shared" si="3"/>
        <v>0</v>
      </c>
    </row>
    <row r="51" spans="1:8" x14ac:dyDescent="0.3">
      <c r="A51" s="4"/>
      <c r="B51" s="4">
        <v>21010300</v>
      </c>
      <c r="C51" s="4" t="s">
        <v>50</v>
      </c>
      <c r="D51" s="5">
        <v>1000</v>
      </c>
      <c r="E51" s="5">
        <v>1000</v>
      </c>
      <c r="F51" s="5">
        <v>0</v>
      </c>
      <c r="G51" s="5">
        <f t="shared" si="2"/>
        <v>-1000</v>
      </c>
      <c r="H51" s="5">
        <f t="shared" si="3"/>
        <v>0</v>
      </c>
    </row>
    <row r="52" spans="1:8" x14ac:dyDescent="0.3">
      <c r="A52" s="4"/>
      <c r="B52" s="4">
        <v>21080000</v>
      </c>
      <c r="C52" s="4" t="s">
        <v>51</v>
      </c>
      <c r="D52" s="5">
        <v>10000</v>
      </c>
      <c r="E52" s="5">
        <v>10000</v>
      </c>
      <c r="F52" s="5">
        <v>7799.92</v>
      </c>
      <c r="G52" s="5">
        <f t="shared" si="2"/>
        <v>-2200.08</v>
      </c>
      <c r="H52" s="5">
        <f t="shared" si="3"/>
        <v>77.999200000000002</v>
      </c>
    </row>
    <row r="53" spans="1:8" x14ac:dyDescent="0.3">
      <c r="A53" s="4"/>
      <c r="B53" s="4">
        <v>21081100</v>
      </c>
      <c r="C53" s="4" t="s">
        <v>52</v>
      </c>
      <c r="D53" s="5">
        <v>10000</v>
      </c>
      <c r="E53" s="5">
        <v>10000</v>
      </c>
      <c r="F53" s="5">
        <v>7799.92</v>
      </c>
      <c r="G53" s="5">
        <f t="shared" si="2"/>
        <v>-2200.08</v>
      </c>
      <c r="H53" s="5">
        <f t="shared" si="3"/>
        <v>77.999200000000002</v>
      </c>
    </row>
    <row r="54" spans="1:8" x14ac:dyDescent="0.3">
      <c r="A54" s="4"/>
      <c r="B54" s="4">
        <v>22000000</v>
      </c>
      <c r="C54" s="4" t="s">
        <v>53</v>
      </c>
      <c r="D54" s="5">
        <v>310200</v>
      </c>
      <c r="E54" s="5">
        <v>310200</v>
      </c>
      <c r="F54" s="5">
        <v>96694.150000000009</v>
      </c>
      <c r="G54" s="5">
        <f t="shared" si="2"/>
        <v>-213505.84999999998</v>
      </c>
      <c r="H54" s="5">
        <f t="shared" si="3"/>
        <v>31.171550612508064</v>
      </c>
    </row>
    <row r="55" spans="1:8" x14ac:dyDescent="0.3">
      <c r="A55" s="4"/>
      <c r="B55" s="4">
        <v>22010000</v>
      </c>
      <c r="C55" s="4" t="s">
        <v>54</v>
      </c>
      <c r="D55" s="5">
        <v>310000</v>
      </c>
      <c r="E55" s="5">
        <v>310000</v>
      </c>
      <c r="F55" s="5">
        <v>87985.61</v>
      </c>
      <c r="G55" s="5">
        <f t="shared" si="2"/>
        <v>-222014.39</v>
      </c>
      <c r="H55" s="5">
        <f t="shared" si="3"/>
        <v>28.382454838709677</v>
      </c>
    </row>
    <row r="56" spans="1:8" x14ac:dyDescent="0.3">
      <c r="A56" s="4"/>
      <c r="B56" s="4">
        <v>22012500</v>
      </c>
      <c r="C56" s="4" t="s">
        <v>55</v>
      </c>
      <c r="D56" s="5">
        <v>10000</v>
      </c>
      <c r="E56" s="5">
        <v>10000</v>
      </c>
      <c r="F56" s="5">
        <v>30575.61</v>
      </c>
      <c r="G56" s="5">
        <f t="shared" si="2"/>
        <v>20575.61</v>
      </c>
      <c r="H56" s="5">
        <f t="shared" si="3"/>
        <v>305.7561</v>
      </c>
    </row>
    <row r="57" spans="1:8" x14ac:dyDescent="0.3">
      <c r="A57" s="4"/>
      <c r="B57" s="4">
        <v>22012600</v>
      </c>
      <c r="C57" s="4" t="s">
        <v>56</v>
      </c>
      <c r="D57" s="5">
        <v>300000</v>
      </c>
      <c r="E57" s="5">
        <v>300000</v>
      </c>
      <c r="F57" s="5">
        <v>57410</v>
      </c>
      <c r="G57" s="5">
        <f t="shared" si="2"/>
        <v>-242590</v>
      </c>
      <c r="H57" s="5">
        <f t="shared" si="3"/>
        <v>19.136666666666667</v>
      </c>
    </row>
    <row r="58" spans="1:8" x14ac:dyDescent="0.3">
      <c r="A58" s="4"/>
      <c r="B58" s="4">
        <v>22080000</v>
      </c>
      <c r="C58" s="4" t="s">
        <v>57</v>
      </c>
      <c r="D58" s="5">
        <v>0</v>
      </c>
      <c r="E58" s="5">
        <v>0</v>
      </c>
      <c r="F58" s="5">
        <v>8584.4699999999993</v>
      </c>
      <c r="G58" s="5">
        <f t="shared" si="2"/>
        <v>8584.4699999999993</v>
      </c>
      <c r="H58" s="5">
        <f t="shared" si="3"/>
        <v>0</v>
      </c>
    </row>
    <row r="59" spans="1:8" x14ac:dyDescent="0.3">
      <c r="A59" s="4"/>
      <c r="B59" s="4">
        <v>22080400</v>
      </c>
      <c r="C59" s="4" t="s">
        <v>58</v>
      </c>
      <c r="D59" s="5">
        <v>0</v>
      </c>
      <c r="E59" s="5">
        <v>0</v>
      </c>
      <c r="F59" s="5">
        <v>8584.4699999999993</v>
      </c>
      <c r="G59" s="5">
        <f t="shared" si="2"/>
        <v>8584.4699999999993</v>
      </c>
      <c r="H59" s="5">
        <f t="shared" si="3"/>
        <v>0</v>
      </c>
    </row>
    <row r="60" spans="1:8" x14ac:dyDescent="0.3">
      <c r="A60" s="4"/>
      <c r="B60" s="4">
        <v>22090000</v>
      </c>
      <c r="C60" s="4" t="s">
        <v>59</v>
      </c>
      <c r="D60" s="5">
        <v>200</v>
      </c>
      <c r="E60" s="5">
        <v>200</v>
      </c>
      <c r="F60" s="5">
        <v>124.07</v>
      </c>
      <c r="G60" s="5">
        <f t="shared" si="2"/>
        <v>-75.930000000000007</v>
      </c>
      <c r="H60" s="5">
        <f t="shared" si="3"/>
        <v>62.034999999999997</v>
      </c>
    </row>
    <row r="61" spans="1:8" x14ac:dyDescent="0.3">
      <c r="A61" s="4"/>
      <c r="B61" s="4">
        <v>22090100</v>
      </c>
      <c r="C61" s="4" t="s">
        <v>60</v>
      </c>
      <c r="D61" s="5">
        <v>200</v>
      </c>
      <c r="E61" s="5">
        <v>200</v>
      </c>
      <c r="F61" s="5">
        <v>124.07</v>
      </c>
      <c r="G61" s="5">
        <f t="shared" si="2"/>
        <v>-75.930000000000007</v>
      </c>
      <c r="H61" s="5">
        <f t="shared" si="3"/>
        <v>62.034999999999997</v>
      </c>
    </row>
    <row r="62" spans="1:8" x14ac:dyDescent="0.3">
      <c r="A62" s="4"/>
      <c r="B62" s="4">
        <v>24000000</v>
      </c>
      <c r="C62" s="4" t="s">
        <v>61</v>
      </c>
      <c r="D62" s="5">
        <v>13000</v>
      </c>
      <c r="E62" s="5">
        <v>13000</v>
      </c>
      <c r="F62" s="5">
        <v>240762.49</v>
      </c>
      <c r="G62" s="5">
        <f t="shared" si="2"/>
        <v>227762.49</v>
      </c>
      <c r="H62" s="5">
        <f t="shared" si="3"/>
        <v>1852.0191538461538</v>
      </c>
    </row>
    <row r="63" spans="1:8" x14ac:dyDescent="0.3">
      <c r="A63" s="4"/>
      <c r="B63" s="4">
        <v>24060000</v>
      </c>
      <c r="C63" s="4" t="s">
        <v>51</v>
      </c>
      <c r="D63" s="5">
        <v>13000</v>
      </c>
      <c r="E63" s="5">
        <v>13000</v>
      </c>
      <c r="F63" s="5">
        <v>240762.49</v>
      </c>
      <c r="G63" s="5">
        <f t="shared" si="2"/>
        <v>227762.49</v>
      </c>
      <c r="H63" s="5">
        <f t="shared" si="3"/>
        <v>1852.0191538461538</v>
      </c>
    </row>
    <row r="64" spans="1:8" x14ac:dyDescent="0.3">
      <c r="A64" s="4"/>
      <c r="B64" s="4">
        <v>24060300</v>
      </c>
      <c r="C64" s="4" t="s">
        <v>51</v>
      </c>
      <c r="D64" s="5">
        <v>13000</v>
      </c>
      <c r="E64" s="5">
        <v>13000</v>
      </c>
      <c r="F64" s="5">
        <v>240762.49</v>
      </c>
      <c r="G64" s="5">
        <f t="shared" si="2"/>
        <v>227762.49</v>
      </c>
      <c r="H64" s="5">
        <f t="shared" si="3"/>
        <v>1852.0191538461538</v>
      </c>
    </row>
    <row r="65" spans="1:10" x14ac:dyDescent="0.3">
      <c r="A65" s="4"/>
      <c r="B65" s="14">
        <v>40000000</v>
      </c>
      <c r="C65" s="14" t="s">
        <v>62</v>
      </c>
      <c r="D65" s="15">
        <v>42123700</v>
      </c>
      <c r="E65" s="15">
        <v>44826048</v>
      </c>
      <c r="F65" s="15">
        <v>44499865.399999999</v>
      </c>
      <c r="G65" s="15">
        <f t="shared" si="2"/>
        <v>-326182.60000000149</v>
      </c>
      <c r="H65" s="15">
        <f t="shared" si="3"/>
        <v>99.272336923388821</v>
      </c>
    </row>
    <row r="66" spans="1:10" x14ac:dyDescent="0.3">
      <c r="A66" s="4"/>
      <c r="B66" s="4">
        <v>41000000</v>
      </c>
      <c r="C66" s="4" t="s">
        <v>63</v>
      </c>
      <c r="D66" s="5">
        <v>42123700</v>
      </c>
      <c r="E66" s="5">
        <v>44826048</v>
      </c>
      <c r="F66" s="5">
        <v>44499865.400000006</v>
      </c>
      <c r="G66" s="5">
        <f t="shared" si="2"/>
        <v>-326182.59999999404</v>
      </c>
      <c r="H66" s="5">
        <f t="shared" si="3"/>
        <v>99.272336923388835</v>
      </c>
    </row>
    <row r="67" spans="1:10" x14ac:dyDescent="0.3">
      <c r="A67" s="4"/>
      <c r="B67" s="4">
        <v>41020000</v>
      </c>
      <c r="C67" s="4" t="s">
        <v>64</v>
      </c>
      <c r="D67" s="5">
        <v>0</v>
      </c>
      <c r="E67" s="5">
        <v>824700</v>
      </c>
      <c r="F67" s="5">
        <v>824700</v>
      </c>
      <c r="G67" s="5">
        <f t="shared" si="2"/>
        <v>0</v>
      </c>
      <c r="H67" s="5">
        <f t="shared" si="3"/>
        <v>100</v>
      </c>
    </row>
    <row r="68" spans="1:10" x14ac:dyDescent="0.3">
      <c r="A68" s="4"/>
      <c r="B68" s="4">
        <v>41021400</v>
      </c>
      <c r="C68" s="4" t="s">
        <v>65</v>
      </c>
      <c r="D68" s="5">
        <v>0</v>
      </c>
      <c r="E68" s="5">
        <v>824700</v>
      </c>
      <c r="F68" s="5">
        <v>824700</v>
      </c>
      <c r="G68" s="5">
        <f t="shared" si="2"/>
        <v>0</v>
      </c>
      <c r="H68" s="5">
        <f t="shared" si="3"/>
        <v>100</v>
      </c>
    </row>
    <row r="69" spans="1:10" x14ac:dyDescent="0.3">
      <c r="A69" s="4"/>
      <c r="B69" s="4">
        <v>41030000</v>
      </c>
      <c r="C69" s="4" t="s">
        <v>66</v>
      </c>
      <c r="D69" s="5">
        <v>42123700</v>
      </c>
      <c r="E69" s="5">
        <v>42781700</v>
      </c>
      <c r="F69" s="5">
        <v>42642973.539999999</v>
      </c>
      <c r="G69" s="5">
        <f t="shared" si="2"/>
        <v>-138726.46000000089</v>
      </c>
      <c r="H69" s="5">
        <f t="shared" si="3"/>
        <v>99.675734110612709</v>
      </c>
    </row>
    <row r="70" spans="1:10" x14ac:dyDescent="0.3">
      <c r="A70" s="4"/>
      <c r="B70" s="11">
        <v>41033300</v>
      </c>
      <c r="C70" s="11" t="s">
        <v>67</v>
      </c>
      <c r="D70" s="12">
        <v>0</v>
      </c>
      <c r="E70" s="12">
        <v>658000</v>
      </c>
      <c r="F70" s="12">
        <v>519273.54</v>
      </c>
      <c r="G70" s="12">
        <f t="shared" si="2"/>
        <v>-138726.46000000002</v>
      </c>
      <c r="H70" s="12">
        <f t="shared" si="3"/>
        <v>78.916951367781152</v>
      </c>
    </row>
    <row r="71" spans="1:10" x14ac:dyDescent="0.3">
      <c r="A71" s="4"/>
      <c r="B71" s="11">
        <v>41033900</v>
      </c>
      <c r="C71" s="11" t="s">
        <v>68</v>
      </c>
      <c r="D71" s="12">
        <v>42123700</v>
      </c>
      <c r="E71" s="12">
        <v>42123700</v>
      </c>
      <c r="F71" s="12">
        <v>42123700</v>
      </c>
      <c r="G71" s="12">
        <f t="shared" si="2"/>
        <v>0</v>
      </c>
      <c r="H71" s="12">
        <f t="shared" si="3"/>
        <v>100</v>
      </c>
    </row>
    <row r="72" spans="1:10" x14ac:dyDescent="0.3">
      <c r="A72" s="4"/>
      <c r="B72" s="4">
        <v>41050000</v>
      </c>
      <c r="C72" s="4" t="s">
        <v>69</v>
      </c>
      <c r="D72" s="5">
        <v>0</v>
      </c>
      <c r="E72" s="5">
        <v>1219648</v>
      </c>
      <c r="F72" s="5">
        <v>1032191.86</v>
      </c>
      <c r="G72" s="5">
        <f t="shared" si="2"/>
        <v>-187456.14</v>
      </c>
      <c r="H72" s="5">
        <f t="shared" si="3"/>
        <v>84.630308088891212</v>
      </c>
      <c r="J72" s="8"/>
    </row>
    <row r="73" spans="1:10" x14ac:dyDescent="0.3">
      <c r="A73" s="4"/>
      <c r="B73" s="4">
        <v>41051200</v>
      </c>
      <c r="C73" s="6" t="s">
        <v>70</v>
      </c>
      <c r="D73" s="5">
        <v>0</v>
      </c>
      <c r="E73" s="5">
        <v>34035</v>
      </c>
      <c r="F73" s="5">
        <v>34008.129999999997</v>
      </c>
      <c r="G73" s="5">
        <f t="shared" ref="G73:G79" si="4">F73-E73</f>
        <v>-26.870000000002619</v>
      </c>
      <c r="H73" s="5">
        <f t="shared" ref="H73:H79" si="5">IF(E73=0,0,F73/E73*100)</f>
        <v>99.921051858381077</v>
      </c>
    </row>
    <row r="74" spans="1:10" x14ac:dyDescent="0.3">
      <c r="A74" s="4"/>
      <c r="B74" s="4">
        <v>41051400</v>
      </c>
      <c r="C74" s="6" t="s">
        <v>71</v>
      </c>
      <c r="D74" s="5">
        <v>0</v>
      </c>
      <c r="E74" s="5">
        <v>706021</v>
      </c>
      <c r="F74" s="5">
        <v>706021</v>
      </c>
      <c r="G74" s="5">
        <f t="shared" si="4"/>
        <v>0</v>
      </c>
      <c r="H74" s="5">
        <f t="shared" si="5"/>
        <v>100</v>
      </c>
    </row>
    <row r="75" spans="1:10" x14ac:dyDescent="0.3">
      <c r="A75" s="4"/>
      <c r="B75" s="4">
        <v>41051700</v>
      </c>
      <c r="C75" s="6" t="s">
        <v>72</v>
      </c>
      <c r="D75" s="5">
        <v>0</v>
      </c>
      <c r="E75" s="5">
        <v>15432</v>
      </c>
      <c r="F75" s="5">
        <v>15267.53</v>
      </c>
      <c r="G75" s="5">
        <f t="shared" si="4"/>
        <v>-164.46999999999935</v>
      </c>
      <c r="H75" s="5">
        <f t="shared" si="5"/>
        <v>98.934227579056511</v>
      </c>
    </row>
    <row r="76" spans="1:10" x14ac:dyDescent="0.3">
      <c r="A76" s="11"/>
      <c r="B76" s="11">
        <v>41053900</v>
      </c>
      <c r="C76" s="11" t="s">
        <v>73</v>
      </c>
      <c r="D76" s="12">
        <v>0</v>
      </c>
      <c r="E76" s="12">
        <v>381000</v>
      </c>
      <c r="F76" s="12">
        <v>193740</v>
      </c>
      <c r="G76" s="12">
        <f t="shared" si="4"/>
        <v>-187260</v>
      </c>
      <c r="H76" s="12">
        <f t="shared" si="5"/>
        <v>50.8503937007874</v>
      </c>
      <c r="I76" s="13"/>
      <c r="J76" s="13"/>
    </row>
    <row r="77" spans="1:10" x14ac:dyDescent="0.3">
      <c r="A77" s="11"/>
      <c r="B77" s="11">
        <v>41057700</v>
      </c>
      <c r="C77" s="11" t="s">
        <v>74</v>
      </c>
      <c r="D77" s="12">
        <v>0</v>
      </c>
      <c r="E77" s="12">
        <v>83160</v>
      </c>
      <c r="F77" s="12">
        <v>83155.199999999997</v>
      </c>
      <c r="G77" s="12">
        <f t="shared" si="4"/>
        <v>-4.8000000000029104</v>
      </c>
      <c r="H77" s="12">
        <f t="shared" si="5"/>
        <v>99.994227994227998</v>
      </c>
    </row>
    <row r="78" spans="1:10" x14ac:dyDescent="0.3">
      <c r="A78" s="21" t="s">
        <v>75</v>
      </c>
      <c r="B78" s="22"/>
      <c r="C78" s="22"/>
      <c r="D78" s="16">
        <v>78000000</v>
      </c>
      <c r="E78" s="17">
        <v>83139260</v>
      </c>
      <c r="F78" s="17">
        <v>99929819.069999993</v>
      </c>
      <c r="G78" s="17">
        <f t="shared" si="4"/>
        <v>16790559.069999993</v>
      </c>
      <c r="H78" s="17">
        <f t="shared" si="5"/>
        <v>120.19570425572708</v>
      </c>
    </row>
    <row r="79" spans="1:10" x14ac:dyDescent="0.3">
      <c r="A79" s="21" t="s">
        <v>76</v>
      </c>
      <c r="B79" s="22"/>
      <c r="C79" s="22"/>
      <c r="D79" s="16">
        <v>120123700</v>
      </c>
      <c r="E79" s="17">
        <v>127965308</v>
      </c>
      <c r="F79" s="17">
        <v>144429684.47</v>
      </c>
      <c r="G79" s="17">
        <f t="shared" si="4"/>
        <v>16464376.469999999</v>
      </c>
      <c r="H79" s="17">
        <f t="shared" si="5"/>
        <v>112.86628128148608</v>
      </c>
    </row>
    <row r="81" spans="3:7" x14ac:dyDescent="0.3">
      <c r="D81" s="20"/>
      <c r="E81" s="19"/>
      <c r="F81" s="19"/>
    </row>
    <row r="82" spans="3:7" x14ac:dyDescent="0.3">
      <c r="C82" s="18" t="s">
        <v>80</v>
      </c>
      <c r="D82" s="18"/>
      <c r="E82" s="18"/>
      <c r="F82" s="18" t="s">
        <v>81</v>
      </c>
      <c r="G82" s="18"/>
    </row>
    <row r="83" spans="3:7" x14ac:dyDescent="0.3">
      <c r="D83" s="7"/>
      <c r="E83" s="7"/>
      <c r="F83" s="7"/>
    </row>
    <row r="85" spans="3:7" x14ac:dyDescent="0.3">
      <c r="F85" s="19"/>
    </row>
    <row r="86" spans="3:7" x14ac:dyDescent="0.3">
      <c r="F86" s="7"/>
    </row>
  </sheetData>
  <mergeCells count="8">
    <mergeCell ref="A78:C78"/>
    <mergeCell ref="A79:C79"/>
    <mergeCell ref="A3:K3"/>
    <mergeCell ref="A5:K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dcterms:created xsi:type="dcterms:W3CDTF">2025-01-21T10:27:34Z</dcterms:created>
  <dcterms:modified xsi:type="dcterms:W3CDTF">2025-02-20T14:28:54Z</dcterms:modified>
</cp:coreProperties>
</file>